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１年度版\"/>
    </mc:Choice>
  </mc:AlternateContent>
  <xr:revisionPtr revIDLastSave="0" documentId="13_ncr:1_{911AEFA4-4346-4F49-A8E1-A943E41F14D2}" xr6:coauthVersionLast="47" xr6:coauthVersionMax="47" xr10:uidLastSave="{00000000-0000-0000-0000-000000000000}"/>
  <bookViews>
    <workbookView xWindow="-28920" yWindow="-120" windowWidth="29040" windowHeight="15840" xr2:uid="{C3BF2BAC-F667-4200-85A7-899F1011F7A7}"/>
  </bookViews>
  <sheets>
    <sheet name="1.一般会計歳入歳出予算額及び決算額" sheetId="1" r:id="rId1"/>
    <sheet name="2.特別会計歳入歳出決算額" sheetId="2" r:id="rId2"/>
    <sheet name="3.一般会計歳出決済の性質別構成" sheetId="3" r:id="rId3"/>
    <sheet name="4.市有財産（その1）" sheetId="5" r:id="rId4"/>
    <sheet name="4.（その2）" sheetId="6" r:id="rId5"/>
    <sheet name="4.（その3）" sheetId="7" r:id="rId6"/>
    <sheet name="5.市債" sheetId="4" r:id="rId7"/>
    <sheet name="6.国税" sheetId="8" r:id="rId8"/>
    <sheet name="7.県税" sheetId="9" r:id="rId9"/>
    <sheet name="8.市税" sheetId="10" r:id="rId10"/>
    <sheet name="9.固定資産概要（①②）" sheetId="11" r:id="rId11"/>
    <sheet name="9.（③）" sheetId="12" r:id="rId12"/>
    <sheet name="9.（④）" sheetId="13" r:id="rId13"/>
    <sheet name="9.⑤）" sheetId="14" r:id="rId14"/>
    <sheet name="10.公営企業貸借対照表（①交通　軌道・自動車）" sheetId="15" r:id="rId15"/>
    <sheet name="10.（②水道）　" sheetId="16" r:id="rId16"/>
    <sheet name="11.公営企業損益計算書（①交通・軌道）" sheetId="17" r:id="rId17"/>
    <sheet name="11.（②交通・自動車）" sheetId="18" r:id="rId18"/>
    <sheet name="11.（③水道）" sheetId="19" r:id="rId19"/>
    <sheet name="12.市民病院貸借対照表" sheetId="20" r:id="rId20"/>
    <sheet name="13.市民病院損益計算書" sheetId="21" r:id="rId21"/>
  </sheets>
  <definedNames>
    <definedName name="_xlnm.Print_Area" localSheetId="18">'11.（③水道）'!$A$1:$M$26</definedName>
    <definedName name="_xlnm.Print_Area" localSheetId="8">'7.県税'!$A$1:$U$45</definedName>
    <definedName name="_xlnm.Print_Area" localSheetId="9">'8.市税'!$1:$1048576</definedName>
    <definedName name="_xlnm.Print_Area" localSheetId="11">'9.（③）'!$A$1:$J$24</definedName>
    <definedName name="_xlnm.Print_Area" localSheetId="12">'9.（④）'!$A$1:$O$38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L22" i="3"/>
  <c r="M16" i="3"/>
  <c r="L16" i="3"/>
  <c r="G16" i="3"/>
  <c r="F16" i="3"/>
  <c r="J31" i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A19" authorId="0" shapeId="0" xr:uid="{14C178B6-1A0D-4AAA-A281-B3A83CA7B9A0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名称が切れてましたので、追加しています。
</t>
        </r>
      </text>
    </comment>
  </commentList>
</comments>
</file>

<file path=xl/sharedStrings.xml><?xml version="1.0" encoding="utf-8"?>
<sst xmlns="http://schemas.openxmlformats.org/spreadsheetml/2006/main" count="1522" uniqueCount="731">
  <si>
    <t>１６-１　一般会計歳入歳出予算額及び決算額（平成16年度～20年度）</t>
    <phoneticPr fontId="4"/>
  </si>
  <si>
    <t>単位：1 000円</t>
  </si>
  <si>
    <t>款</t>
  </si>
  <si>
    <t>平　成　16　年　度</t>
    <rPh sb="0" eb="1">
      <t>タイラ</t>
    </rPh>
    <rPh sb="2" eb="3">
      <t>シゲル</t>
    </rPh>
    <phoneticPr fontId="4"/>
  </si>
  <si>
    <t>17　年　度</t>
    <phoneticPr fontId="4"/>
  </si>
  <si>
    <t>18　年　度</t>
    <phoneticPr fontId="4"/>
  </si>
  <si>
    <t>19　年　度</t>
    <phoneticPr fontId="4"/>
  </si>
  <si>
    <t>20　年　度</t>
    <phoneticPr fontId="4"/>
  </si>
  <si>
    <t>符</t>
  </si>
  <si>
    <t>最終予算額</t>
  </si>
  <si>
    <t>収入・支出済額</t>
    <rPh sb="5" eb="6">
      <t>ス</t>
    </rPh>
    <phoneticPr fontId="4"/>
  </si>
  <si>
    <t>号</t>
  </si>
  <si>
    <t>歳入総額</t>
  </si>
  <si>
    <t>歳 入</t>
  </si>
  <si>
    <t>市税</t>
  </si>
  <si>
    <t>市 税</t>
  </si>
  <si>
    <t>地方譲与税</t>
  </si>
  <si>
    <t>地 譲</t>
  </si>
  <si>
    <t>利子割交付金</t>
  </si>
  <si>
    <t>利 割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</si>
  <si>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</si>
  <si>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配割</t>
    <rPh sb="0" eb="1">
      <t>クバ</t>
    </rPh>
    <rPh sb="1" eb="2">
      <t>ワリ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</si>
  <si>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</si>
  <si>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株割</t>
    <rPh sb="0" eb="1">
      <t>カブ</t>
    </rPh>
    <rPh sb="1" eb="2">
      <t>ワ</t>
    </rPh>
    <phoneticPr fontId="4"/>
  </si>
  <si>
    <t>地方消費税交付金</t>
  </si>
  <si>
    <t>地 消</t>
  </si>
  <si>
    <t>自動車取得税交付金</t>
  </si>
  <si>
    <t>自 取</t>
  </si>
  <si>
    <t>特別地方消費税交付金</t>
  </si>
  <si>
    <t>-</t>
    <phoneticPr fontId="4"/>
  </si>
  <si>
    <t>特 地</t>
  </si>
  <si>
    <t>国有提供施設等所
在市町村助成交付金</t>
    <rPh sb="10" eb="12">
      <t>シチョウ</t>
    </rPh>
    <rPh sb="12" eb="13">
      <t>ソン</t>
    </rPh>
    <rPh sb="13" eb="15">
      <t>ジョセイ</t>
    </rPh>
    <rPh sb="15" eb="18">
      <t>コウフキン</t>
    </rPh>
    <phoneticPr fontId="4"/>
  </si>
  <si>
    <t>提 金</t>
  </si>
  <si>
    <t>地方特例交付金</t>
  </si>
  <si>
    <t>地特</t>
    <rPh sb="0" eb="1">
      <t>チ</t>
    </rPh>
    <rPh sb="1" eb="2">
      <t>トク</t>
    </rPh>
    <phoneticPr fontId="4"/>
  </si>
  <si>
    <t>地方交付税</t>
  </si>
  <si>
    <t>地 付</t>
  </si>
  <si>
    <t>交通安全対策特別交付金</t>
  </si>
  <si>
    <t>交 通</t>
  </si>
  <si>
    <t>分担金及び負担金</t>
  </si>
  <si>
    <t>分 負</t>
  </si>
  <si>
    <t>使用料及び手数料</t>
  </si>
  <si>
    <t>使 手</t>
  </si>
  <si>
    <t>国庫支出金</t>
  </si>
  <si>
    <t>国 支</t>
  </si>
  <si>
    <t>県支出金</t>
  </si>
  <si>
    <t>県 支</t>
  </si>
  <si>
    <t>財産収入</t>
  </si>
  <si>
    <t>財 収</t>
  </si>
  <si>
    <t>寄附金</t>
  </si>
  <si>
    <t>寄 附</t>
  </si>
  <si>
    <t>繰入金</t>
  </si>
  <si>
    <t>繰 入</t>
  </si>
  <si>
    <t>繰越金</t>
  </si>
  <si>
    <t>繰 越</t>
  </si>
  <si>
    <t>諸収入</t>
  </si>
  <si>
    <t>諸 収</t>
  </si>
  <si>
    <t>市債</t>
  </si>
  <si>
    <t>市 債</t>
  </si>
  <si>
    <t>歳出総額</t>
  </si>
  <si>
    <t>歳 出</t>
  </si>
  <si>
    <t>議会費</t>
  </si>
  <si>
    <t>議 会</t>
  </si>
  <si>
    <t>総務費</t>
  </si>
  <si>
    <t>総 務</t>
  </si>
  <si>
    <t>民生費</t>
  </si>
  <si>
    <t>民 生</t>
  </si>
  <si>
    <t>衛生費</t>
  </si>
  <si>
    <t>衛 生</t>
  </si>
  <si>
    <t>労働費</t>
  </si>
  <si>
    <t>労 働</t>
  </si>
  <si>
    <t>農林水産業費</t>
  </si>
  <si>
    <t>農 林</t>
  </si>
  <si>
    <t>商工費</t>
  </si>
  <si>
    <t>商 工</t>
  </si>
  <si>
    <t>土木費</t>
  </si>
  <si>
    <t>土 木</t>
  </si>
  <si>
    <t>消防費</t>
  </si>
  <si>
    <t>消 防</t>
  </si>
  <si>
    <t>教育費</t>
  </si>
  <si>
    <t>教 育</t>
  </si>
  <si>
    <t>災害復旧費</t>
  </si>
  <si>
    <t>災 害</t>
  </si>
  <si>
    <t>公債費</t>
  </si>
  <si>
    <t>公 債</t>
  </si>
  <si>
    <t>諸支出金</t>
  </si>
  <si>
    <t>諸 出</t>
  </si>
  <si>
    <t>予備費</t>
  </si>
  <si>
    <t>予 備</t>
  </si>
  <si>
    <t>資料　市決算書</t>
  </si>
  <si>
    <t>第１６章　　　財　　　政</t>
    <phoneticPr fontId="4"/>
  </si>
  <si>
    <t>１６-２　特別会計歳入歳出決算額（平成16年度～20年度）</t>
    <phoneticPr fontId="9"/>
  </si>
  <si>
    <t>区　　　　　分</t>
  </si>
  <si>
    <t>平　成　16　年　度</t>
    <rPh sb="0" eb="1">
      <t>ヒラ</t>
    </rPh>
    <rPh sb="2" eb="3">
      <t>シゲル</t>
    </rPh>
    <phoneticPr fontId="9"/>
  </si>
  <si>
    <t>17　　年　　度</t>
    <phoneticPr fontId="9"/>
  </si>
  <si>
    <t>18　　年　　度</t>
    <phoneticPr fontId="9"/>
  </si>
  <si>
    <t>19　　年　　度</t>
    <phoneticPr fontId="9"/>
  </si>
  <si>
    <t>20　　年　　度</t>
    <phoneticPr fontId="9"/>
  </si>
  <si>
    <t>区</t>
  </si>
  <si>
    <t>歳 入 額</t>
  </si>
  <si>
    <t>歳 出 額</t>
  </si>
  <si>
    <t>分</t>
  </si>
  <si>
    <t>特別会計総額</t>
  </si>
  <si>
    <t>総</t>
  </si>
  <si>
    <t>１</t>
  </si>
  <si>
    <t>国民健康保険会計</t>
  </si>
  <si>
    <t>2</t>
    <phoneticPr fontId="9"/>
  </si>
  <si>
    <t>母子寡婦福祉資金貸付事業会計</t>
  </si>
  <si>
    <t>３</t>
  </si>
  <si>
    <t>介護保険会計</t>
    <rPh sb="0" eb="2">
      <t>カイゴ</t>
    </rPh>
    <rPh sb="2" eb="4">
      <t>ホケン</t>
    </rPh>
    <rPh sb="4" eb="6">
      <t>カイケイ</t>
    </rPh>
    <phoneticPr fontId="9"/>
  </si>
  <si>
    <t>４</t>
  </si>
  <si>
    <t>老人保健医療会計</t>
  </si>
  <si>
    <t>５</t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</si>
  <si>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9"/>
  </si>
  <si>
    <t>-</t>
    <phoneticPr fontId="9"/>
  </si>
  <si>
    <t>６</t>
  </si>
  <si>
    <t>桃尾墓園整備事業会計</t>
    <rPh sb="0" eb="1">
      <t>モモ</t>
    </rPh>
    <rPh sb="1" eb="2">
      <t>オ</t>
    </rPh>
    <rPh sb="2" eb="3">
      <t>ハカ</t>
    </rPh>
    <rPh sb="3" eb="4">
      <t>ソノ</t>
    </rPh>
    <rPh sb="4" eb="6">
      <t>セイビ</t>
    </rPh>
    <rPh sb="6" eb="8">
      <t>ジギョウ</t>
    </rPh>
    <rPh sb="8" eb="10">
      <t>カイケイ</t>
    </rPh>
    <phoneticPr fontId="9"/>
  </si>
  <si>
    <t>７</t>
  </si>
  <si>
    <t>食肉センター会計</t>
  </si>
  <si>
    <t>８</t>
  </si>
  <si>
    <t>産業振興資金会計</t>
  </si>
  <si>
    <t>９</t>
  </si>
  <si>
    <t>食品工業団地用地会計</t>
  </si>
  <si>
    <t>１０</t>
  </si>
  <si>
    <t>競輪事業会計</t>
  </si>
  <si>
    <t>１１</t>
    <phoneticPr fontId="9"/>
  </si>
  <si>
    <t>地下駐車場事業会計</t>
  </si>
  <si>
    <t>１１</t>
  </si>
  <si>
    <t>１２</t>
  </si>
  <si>
    <t>公共用地先行取得事業会計</t>
  </si>
  <si>
    <t>１３</t>
  </si>
  <si>
    <t>熊本駅前東A地区市街地再開発事業会計</t>
    <rPh sb="0" eb="2">
      <t>クマモト</t>
    </rPh>
    <rPh sb="2" eb="3">
      <t>エキ</t>
    </rPh>
    <rPh sb="3" eb="4">
      <t>マエ</t>
    </rPh>
    <rPh sb="4" eb="5">
      <t>ヒガシ</t>
    </rPh>
    <rPh sb="6" eb="8">
      <t>チク</t>
    </rPh>
    <rPh sb="8" eb="11">
      <t>シガイチ</t>
    </rPh>
    <rPh sb="11" eb="14">
      <t>サイカイハツ</t>
    </rPh>
    <rPh sb="14" eb="16">
      <t>ジギョウ</t>
    </rPh>
    <rPh sb="16" eb="17">
      <t>カイ</t>
    </rPh>
    <rPh sb="17" eb="18">
      <t>ケイ</t>
    </rPh>
    <phoneticPr fontId="9"/>
  </si>
  <si>
    <t>１４</t>
  </si>
  <si>
    <t>西部第一土地区画整理清算会計</t>
    <rPh sb="8" eb="10">
      <t>セイリ</t>
    </rPh>
    <rPh sb="10" eb="12">
      <t>セイサン</t>
    </rPh>
    <phoneticPr fontId="9"/>
  </si>
  <si>
    <t>１５</t>
    <phoneticPr fontId="9"/>
  </si>
  <si>
    <t>西部第一土地区画整理事業会計</t>
    <rPh sb="8" eb="10">
      <t>セイリ</t>
    </rPh>
    <rPh sb="10" eb="12">
      <t>ジギョウ</t>
    </rPh>
    <rPh sb="12" eb="14">
      <t>カイケイ</t>
    </rPh>
    <phoneticPr fontId="9"/>
  </si>
  <si>
    <t>１５</t>
  </si>
  <si>
    <t>１６</t>
  </si>
  <si>
    <t>熊本駅西土地区画整理事業会計</t>
    <rPh sb="0" eb="3">
      <t>クマモトエキ</t>
    </rPh>
    <rPh sb="3" eb="4">
      <t>ニシ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カイケイ</t>
    </rPh>
    <phoneticPr fontId="9"/>
  </si>
  <si>
    <t>１７</t>
  </si>
  <si>
    <t>公共下水道事業会計</t>
  </si>
  <si>
    <t>１８</t>
  </si>
  <si>
    <t>水洗便所改造資金貸付事業会計</t>
  </si>
  <si>
    <t>１９</t>
  </si>
  <si>
    <t>奨学金貸付事業会計</t>
    <rPh sb="0" eb="3">
      <t>ショウガクキン</t>
    </rPh>
    <rPh sb="3" eb="4">
      <t>カシツ</t>
    </rPh>
    <rPh sb="4" eb="5">
      <t>ツ</t>
    </rPh>
    <rPh sb="5" eb="7">
      <t>ジギョウ</t>
    </rPh>
    <rPh sb="7" eb="9">
      <t>カイケイ</t>
    </rPh>
    <phoneticPr fontId="9"/>
  </si>
  <si>
    <t>項　　　　目</t>
  </si>
  <si>
    <t>平　成　17　年　度</t>
    <rPh sb="0" eb="1">
      <t>ヒラ</t>
    </rPh>
    <rPh sb="2" eb="3">
      <t>シゲル</t>
    </rPh>
    <phoneticPr fontId="4"/>
  </si>
  <si>
    <t>18年　度</t>
    <phoneticPr fontId="4"/>
  </si>
  <si>
    <t>区分</t>
  </si>
  <si>
    <t>歳出額</t>
    <phoneticPr fontId="4"/>
  </si>
  <si>
    <t>内    訳</t>
  </si>
  <si>
    <t>歳出額</t>
  </si>
  <si>
    <t>特定財源</t>
  </si>
  <si>
    <t>税 等</t>
  </si>
  <si>
    <t>総　　　額</t>
  </si>
  <si>
    <t>人件費</t>
  </si>
  <si>
    <t>２</t>
  </si>
  <si>
    <t>物件費</t>
  </si>
  <si>
    <t>維持補修費</t>
    <rPh sb="0" eb="2">
      <t>イジ</t>
    </rPh>
    <phoneticPr fontId="4"/>
  </si>
  <si>
    <t>扶助費</t>
  </si>
  <si>
    <t>補助費等</t>
  </si>
  <si>
    <t>普通建設事業費</t>
  </si>
  <si>
    <t>(1)</t>
  </si>
  <si>
    <t>補助事業費</t>
  </si>
  <si>
    <t>(2)</t>
  </si>
  <si>
    <t>単独事業費</t>
  </si>
  <si>
    <t>(3)</t>
  </si>
  <si>
    <t>県営事業負担金</t>
    <rPh sb="6" eb="7">
      <t>キン</t>
    </rPh>
    <phoneticPr fontId="4"/>
  </si>
  <si>
    <t>(4)</t>
  </si>
  <si>
    <t>受託事業費</t>
    <rPh sb="0" eb="2">
      <t>ジュタク</t>
    </rPh>
    <rPh sb="2" eb="5">
      <t>ジギョウヒ</t>
    </rPh>
    <phoneticPr fontId="4"/>
  </si>
  <si>
    <t>-</t>
  </si>
  <si>
    <t>(4)</t>
    <phoneticPr fontId="4"/>
  </si>
  <si>
    <t>公債費</t>
    <rPh sb="0" eb="2">
      <t>コウサイ</t>
    </rPh>
    <rPh sb="2" eb="3">
      <t>ヒ</t>
    </rPh>
    <phoneticPr fontId="4"/>
  </si>
  <si>
    <t>積立金</t>
  </si>
  <si>
    <t>10</t>
    <phoneticPr fontId="4"/>
  </si>
  <si>
    <t>投資及び出資金</t>
  </si>
  <si>
    <t>貸付金</t>
  </si>
  <si>
    <t>繰出金</t>
  </si>
  <si>
    <t>12</t>
    <phoneticPr fontId="4"/>
  </si>
  <si>
    <t>資料　市財政課</t>
  </si>
  <si>
    <t>１６-５　　市  債 （ 企 業 会 計 を 除 く ）</t>
    <phoneticPr fontId="12"/>
  </si>
  <si>
    <t>各年度末現在</t>
  </si>
  <si>
    <t>平成16年度</t>
    <rPh sb="0" eb="2">
      <t>ヘイセイ</t>
    </rPh>
    <phoneticPr fontId="12"/>
  </si>
  <si>
    <t>17年度</t>
    <phoneticPr fontId="12"/>
  </si>
  <si>
    <t>18年度</t>
    <phoneticPr fontId="12"/>
  </si>
  <si>
    <t>１9年度</t>
    <phoneticPr fontId="12"/>
  </si>
  <si>
    <t>20年度</t>
    <phoneticPr fontId="12"/>
  </si>
  <si>
    <t>一般会計</t>
  </si>
  <si>
    <t>普通債</t>
  </si>
  <si>
    <t>民生</t>
  </si>
  <si>
    <t>衛生</t>
  </si>
  <si>
    <t>農林</t>
  </si>
  <si>
    <t>商工・観光</t>
  </si>
  <si>
    <t>土木</t>
  </si>
  <si>
    <t>公営住宅</t>
  </si>
  <si>
    <t>消防</t>
  </si>
  <si>
    <t>教育</t>
  </si>
  <si>
    <t>その他</t>
  </si>
  <si>
    <t>特別会計</t>
  </si>
  <si>
    <t>介護保険会計</t>
    <rPh sb="0" eb="2">
      <t>カイゴ</t>
    </rPh>
    <rPh sb="2" eb="4">
      <t>ホケン</t>
    </rPh>
    <rPh sb="4" eb="6">
      <t>カイケイ</t>
    </rPh>
    <phoneticPr fontId="3"/>
  </si>
  <si>
    <t>-</t>
    <phoneticPr fontId="12"/>
  </si>
  <si>
    <t>桃尾墓園整備事業会計</t>
    <rPh sb="0" eb="1">
      <t>モモ</t>
    </rPh>
    <rPh sb="1" eb="2">
      <t>オ</t>
    </rPh>
    <rPh sb="2" eb="3">
      <t>ハカ</t>
    </rPh>
    <rPh sb="3" eb="4">
      <t>エン</t>
    </rPh>
    <rPh sb="4" eb="6">
      <t>セイビ</t>
    </rPh>
    <rPh sb="6" eb="8">
      <t>ジギョウ</t>
    </rPh>
    <rPh sb="8" eb="10">
      <t>カイケイ</t>
    </rPh>
    <phoneticPr fontId="3"/>
  </si>
  <si>
    <t>食肉センター会計</t>
    <rPh sb="6" eb="8">
      <t>カイケイ</t>
    </rPh>
    <phoneticPr fontId="3"/>
  </si>
  <si>
    <t>地下駐車場事業会計</t>
    <rPh sb="7" eb="9">
      <t>カイケイ</t>
    </rPh>
    <phoneticPr fontId="3"/>
  </si>
  <si>
    <t>公共用地先行取得事業会計</t>
    <rPh sb="8" eb="10">
      <t>ジギョウ</t>
    </rPh>
    <rPh sb="10" eb="12">
      <t>カイケイ</t>
    </rPh>
    <phoneticPr fontId="3"/>
  </si>
  <si>
    <t>熊本駅前東A地区市街地再開発事業会計</t>
    <rPh sb="0" eb="2">
      <t>クマモト</t>
    </rPh>
    <rPh sb="2" eb="3">
      <t>エキ</t>
    </rPh>
    <rPh sb="3" eb="4">
      <t>マエ</t>
    </rPh>
    <rPh sb="4" eb="5">
      <t>ヒガシ</t>
    </rPh>
    <rPh sb="6" eb="8">
      <t>チク</t>
    </rPh>
    <rPh sb="8" eb="11">
      <t>シガイチ</t>
    </rPh>
    <rPh sb="11" eb="14">
      <t>サイカイハツ</t>
    </rPh>
    <rPh sb="14" eb="16">
      <t>ジギョウ</t>
    </rPh>
    <rPh sb="16" eb="18">
      <t>カイケイ</t>
    </rPh>
    <phoneticPr fontId="12"/>
  </si>
  <si>
    <t>熊本駅西土地区画整理事業会計</t>
    <rPh sb="9" eb="10">
      <t>リ</t>
    </rPh>
    <rPh sb="12" eb="14">
      <t>カイケイ</t>
    </rPh>
    <phoneticPr fontId="3"/>
  </si>
  <si>
    <t>公共下水道会計</t>
    <rPh sb="5" eb="7">
      <t>カイケイ</t>
    </rPh>
    <phoneticPr fontId="3"/>
  </si>
  <si>
    <t>水洗便所改造資金貸付事業会計</t>
    <rPh sb="8" eb="10">
      <t>カシツケ</t>
    </rPh>
    <rPh sb="10" eb="12">
      <t>ジギョウ</t>
    </rPh>
    <rPh sb="12" eb="14">
      <t>カイケイ</t>
    </rPh>
    <phoneticPr fontId="3"/>
  </si>
  <si>
    <t>財務省</t>
    <rPh sb="0" eb="3">
      <t>ザイムショウ</t>
    </rPh>
    <phoneticPr fontId="12"/>
  </si>
  <si>
    <t>郵政公社</t>
    <rPh sb="0" eb="2">
      <t>ユウセイ</t>
    </rPh>
    <rPh sb="2" eb="4">
      <t>コウシャ</t>
    </rPh>
    <phoneticPr fontId="12"/>
  </si>
  <si>
    <t>銀行</t>
  </si>
  <si>
    <t>１６-４　　市  有  財  産  　　（  物  品  を  除  く  ）</t>
    <phoneticPr fontId="9"/>
  </si>
  <si>
    <t>　　　そ の １    　土  地  建  物</t>
    <phoneticPr fontId="9"/>
  </si>
  <si>
    <t>単位：㎡</t>
  </si>
  <si>
    <t>区　　　　分</t>
  </si>
  <si>
    <t>土       地</t>
  </si>
  <si>
    <t>建                    物</t>
  </si>
  <si>
    <t>総　延　面　積</t>
  </si>
  <si>
    <t>木　　造</t>
  </si>
  <si>
    <t>非　木　造</t>
  </si>
  <si>
    <t>平成18年度</t>
    <rPh sb="0" eb="2">
      <t>ヘイセイ</t>
    </rPh>
    <phoneticPr fontId="13"/>
  </si>
  <si>
    <t>19年度</t>
    <phoneticPr fontId="13"/>
  </si>
  <si>
    <t>20年度</t>
    <phoneticPr fontId="13"/>
  </si>
  <si>
    <t>総　　数</t>
  </si>
  <si>
    <t>本庁舎</t>
  </si>
  <si>
    <t>その他の行政機関</t>
  </si>
  <si>
    <t>消防施設</t>
  </si>
  <si>
    <t>その他の施設</t>
  </si>
  <si>
    <t>公共用財産</t>
  </si>
  <si>
    <t>学校</t>
  </si>
  <si>
    <t>公園</t>
  </si>
  <si>
    <t>山林</t>
  </si>
  <si>
    <t>普通財産</t>
  </si>
  <si>
    <t>　　　その２　土地建物以外の公有財産</t>
  </si>
  <si>
    <t>区　　　分</t>
  </si>
  <si>
    <t>（単　位）</t>
    <phoneticPr fontId="9"/>
  </si>
  <si>
    <t xml:space="preserve"> 19 年 度</t>
    <phoneticPr fontId="13"/>
  </si>
  <si>
    <t xml:space="preserve"> 20 年 度</t>
    <phoneticPr fontId="13"/>
  </si>
  <si>
    <t>山林面積</t>
  </si>
  <si>
    <t>㎡</t>
  </si>
  <si>
    <t>所有</t>
  </si>
  <si>
    <t>〃</t>
  </si>
  <si>
    <t>分収</t>
  </si>
  <si>
    <t>山林立木の推定蓄積量</t>
  </si>
  <si>
    <t>㎥</t>
    <phoneticPr fontId="3"/>
  </si>
  <si>
    <t>動産（浮きさん橋）</t>
  </si>
  <si>
    <t>物権</t>
  </si>
  <si>
    <t>無体財産権</t>
  </si>
  <si>
    <t>件</t>
  </si>
  <si>
    <t>有価証券</t>
  </si>
  <si>
    <t>1 000円</t>
  </si>
  <si>
    <t>株券</t>
  </si>
  <si>
    <t>国債証券</t>
  </si>
  <si>
    <t>出資による権利</t>
  </si>
  <si>
    <t>　</t>
    <phoneticPr fontId="9"/>
  </si>
  <si>
    <t>そ の ３    債  権  及  び  基  金</t>
  </si>
  <si>
    <t>単位：1 000円</t>
    <phoneticPr fontId="9"/>
  </si>
  <si>
    <t>平成16年度</t>
    <rPh sb="0" eb="2">
      <t>ヘイセイ</t>
    </rPh>
    <phoneticPr fontId="9"/>
  </si>
  <si>
    <t>17年度</t>
    <phoneticPr fontId="9"/>
  </si>
  <si>
    <t>18年度</t>
    <phoneticPr fontId="9"/>
  </si>
  <si>
    <t>19年度</t>
    <phoneticPr fontId="9"/>
  </si>
  <si>
    <t>20年度</t>
    <phoneticPr fontId="9"/>
  </si>
  <si>
    <t>債権</t>
  </si>
  <si>
    <t>農林関係貸付金</t>
  </si>
  <si>
    <t>畜     　　　　　　　産　　         〃　　</t>
    <phoneticPr fontId="9"/>
  </si>
  <si>
    <t>水     　　　　　　　産　　         〃　　</t>
    <phoneticPr fontId="9"/>
  </si>
  <si>
    <t>住宅協会住宅建設貸付金</t>
  </si>
  <si>
    <t>住宅協会後年度用地資金貸付金</t>
  </si>
  <si>
    <t>水洗便所改造資金貸付金</t>
  </si>
  <si>
    <t>東京事務所敷金及び職員宿舎敷金</t>
  </si>
  <si>
    <t>公共下水道受益者負担金</t>
  </si>
  <si>
    <t>住宅改修資金貸付金</t>
  </si>
  <si>
    <t>高齢者住宅整備資金貸付金</t>
  </si>
  <si>
    <t>住宅新築資金貸付金</t>
  </si>
  <si>
    <t>住宅かさ上げ貸付金</t>
  </si>
  <si>
    <t>障害者住宅整備資金貸付金</t>
  </si>
  <si>
    <t>災害援護資金貸付金</t>
  </si>
  <si>
    <t>地域総合整備資金貸付金</t>
  </si>
  <si>
    <t>奨学資金貸付金</t>
  </si>
  <si>
    <t>英語教師住宅敷金</t>
  </si>
  <si>
    <t>国際交流員住宅敷金</t>
  </si>
  <si>
    <t>母子寡婦福祉資金貸付金</t>
  </si>
  <si>
    <t>派遣職員宿舎敷金</t>
  </si>
  <si>
    <t>消防庁出向職員宿舎敷金</t>
  </si>
  <si>
    <t>県福岡事務所職員宿舎敷金</t>
  </si>
  <si>
    <t>西部第一土地区画整理清算会計清算徴収金</t>
    <rPh sb="0" eb="2">
      <t>セイブ</t>
    </rPh>
    <rPh sb="2" eb="4">
      <t>ダイイチ</t>
    </rPh>
    <rPh sb="4" eb="6">
      <t>トチ</t>
    </rPh>
    <rPh sb="6" eb="8">
      <t>クカク</t>
    </rPh>
    <rPh sb="8" eb="10">
      <t>セイリ</t>
    </rPh>
    <rPh sb="10" eb="12">
      <t>セイサン</t>
    </rPh>
    <rPh sb="12" eb="14">
      <t>カイケイ</t>
    </rPh>
    <rPh sb="14" eb="16">
      <t>セイサン</t>
    </rPh>
    <rPh sb="16" eb="18">
      <t>チョウシュウ</t>
    </rPh>
    <rPh sb="18" eb="19">
      <t>キン</t>
    </rPh>
    <phoneticPr fontId="9"/>
  </si>
  <si>
    <t>横浜市派遣職員住宅敷金</t>
    <rPh sb="0" eb="3">
      <t>ヨコハマシ</t>
    </rPh>
    <rPh sb="3" eb="5">
      <t>ハケン</t>
    </rPh>
    <rPh sb="5" eb="7">
      <t>ショクイン</t>
    </rPh>
    <rPh sb="7" eb="9">
      <t>ジュウタク</t>
    </rPh>
    <rPh sb="9" eb="11">
      <t>シキキン</t>
    </rPh>
    <phoneticPr fontId="9"/>
  </si>
  <si>
    <t>北九州市派遣職員住宅敷金</t>
    <rPh sb="0" eb="3">
      <t>キタキュウシュウ</t>
    </rPh>
    <rPh sb="3" eb="4">
      <t>シ</t>
    </rPh>
    <rPh sb="4" eb="6">
      <t>ハケン</t>
    </rPh>
    <rPh sb="6" eb="8">
      <t>ショクイン</t>
    </rPh>
    <rPh sb="8" eb="10">
      <t>ジュウタク</t>
    </rPh>
    <rPh sb="10" eb="12">
      <t>シキキン</t>
    </rPh>
    <phoneticPr fontId="9"/>
  </si>
  <si>
    <t>英語講師宿舎敷金</t>
    <rPh sb="0" eb="2">
      <t>エイゴ</t>
    </rPh>
    <rPh sb="2" eb="4">
      <t>コウシ</t>
    </rPh>
    <rPh sb="4" eb="6">
      <t>シュクシャ</t>
    </rPh>
    <rPh sb="6" eb="8">
      <t>シキキン</t>
    </rPh>
    <phoneticPr fontId="9"/>
  </si>
  <si>
    <t>埋蔵文化財調査受託事業収入</t>
    <rPh sb="0" eb="2">
      <t>マイゾウ</t>
    </rPh>
    <rPh sb="2" eb="4">
      <t>ブンカ</t>
    </rPh>
    <rPh sb="4" eb="5">
      <t>ザイ</t>
    </rPh>
    <rPh sb="5" eb="7">
      <t>チョウサ</t>
    </rPh>
    <rPh sb="7" eb="9">
      <t>ジュタク</t>
    </rPh>
    <rPh sb="9" eb="11">
      <t>ジギョウ</t>
    </rPh>
    <rPh sb="11" eb="13">
      <t>シュウニュウ</t>
    </rPh>
    <phoneticPr fontId="9"/>
  </si>
  <si>
    <t>基金</t>
  </si>
  <si>
    <t>うち熊本市財政調整基金</t>
  </si>
  <si>
    <t>16-6　　国　　　税</t>
    <phoneticPr fontId="17"/>
  </si>
  <si>
    <t>本表は熊本西及び熊本東税務署管内の国税賦課徴収状況である。</t>
  </si>
  <si>
    <t>税　　目　　別</t>
  </si>
  <si>
    <t>16　年　度</t>
    <phoneticPr fontId="18"/>
  </si>
  <si>
    <t>17　年　度</t>
    <phoneticPr fontId="18"/>
  </si>
  <si>
    <t>18　年　度</t>
    <phoneticPr fontId="17"/>
  </si>
  <si>
    <t>19　年　度</t>
    <phoneticPr fontId="17"/>
  </si>
  <si>
    <t>20　年　度</t>
    <phoneticPr fontId="17"/>
  </si>
  <si>
    <t>徴収決定済額</t>
  </si>
  <si>
    <t>収納済額</t>
  </si>
  <si>
    <t>総　　計</t>
  </si>
  <si>
    <t>所得税</t>
  </si>
  <si>
    <t>源泉分</t>
  </si>
  <si>
    <t>申告分</t>
  </si>
  <si>
    <t>法人税</t>
  </si>
  <si>
    <t>相続税</t>
  </si>
  <si>
    <t>地価税</t>
  </si>
  <si>
    <t>-</t>
    <phoneticPr fontId="17"/>
  </si>
  <si>
    <t>-</t>
    <phoneticPr fontId="18"/>
  </si>
  <si>
    <t>消費税</t>
  </si>
  <si>
    <t>消費税及び地方消費税</t>
  </si>
  <si>
    <t>物品税</t>
  </si>
  <si>
    <t>入場税</t>
  </si>
  <si>
    <t>石油・ガス税</t>
  </si>
  <si>
    <t>酒税</t>
  </si>
  <si>
    <t>有価証券取引税</t>
  </si>
  <si>
    <t>印紙収入</t>
  </si>
  <si>
    <t>旧税</t>
  </si>
  <si>
    <t>揮発油税及び地方道路税</t>
  </si>
  <si>
    <t>法人臨時特別税</t>
  </si>
  <si>
    <t>法人特別税</t>
  </si>
  <si>
    <t>自動車重量税</t>
  </si>
  <si>
    <t>（その他内訳）</t>
    <rPh sb="3" eb="4">
      <t>タ</t>
    </rPh>
    <rPh sb="4" eb="6">
      <t>ウチワケ</t>
    </rPh>
    <phoneticPr fontId="17"/>
  </si>
  <si>
    <t>　　たばこ税</t>
    <phoneticPr fontId="18"/>
  </si>
  <si>
    <t>　　たばこ税および特別税</t>
    <rPh sb="9" eb="11">
      <t>トクベツ</t>
    </rPh>
    <rPh sb="11" eb="12">
      <t>ゼイ</t>
    </rPh>
    <phoneticPr fontId="17"/>
  </si>
  <si>
    <t>　　石油税</t>
    <rPh sb="2" eb="4">
      <t>セキユ</t>
    </rPh>
    <rPh sb="4" eb="5">
      <t>ゼイ</t>
    </rPh>
    <phoneticPr fontId="17"/>
  </si>
  <si>
    <t>　　航空機燃料税</t>
    <rPh sb="2" eb="5">
      <t>コウクウキ</t>
    </rPh>
    <rPh sb="5" eb="7">
      <t>ネンリョウ</t>
    </rPh>
    <rPh sb="7" eb="8">
      <t>ゼイ</t>
    </rPh>
    <phoneticPr fontId="17"/>
  </si>
  <si>
    <t>資料　熊本国税局</t>
  </si>
  <si>
    <t>16-7　　県　　　税</t>
    <phoneticPr fontId="21"/>
  </si>
  <si>
    <t>本表は、熊本県熊本県税事務所管内の県税調定・収入状況である。</t>
  </si>
  <si>
    <t>税   目   別</t>
  </si>
  <si>
    <t>16　年　度</t>
  </si>
  <si>
    <t>1７　年　度</t>
    <phoneticPr fontId="21"/>
  </si>
  <si>
    <t>１８　年　度</t>
    <phoneticPr fontId="21"/>
  </si>
  <si>
    <t>１９　年　度</t>
    <phoneticPr fontId="21"/>
  </si>
  <si>
    <t>２０　年　度</t>
    <phoneticPr fontId="21"/>
  </si>
  <si>
    <t>調定額</t>
  </si>
  <si>
    <t>調　定　額</t>
  </si>
  <si>
    <t>収　納　済　額</t>
  </si>
  <si>
    <t>総　額</t>
  </si>
  <si>
    <t>現年度分</t>
  </si>
  <si>
    <t>過年度分</t>
  </si>
  <si>
    <t>県民税</t>
  </si>
  <si>
    <t>(1)法人県民税</t>
  </si>
  <si>
    <t>(2)個人県民税</t>
  </si>
  <si>
    <t>(3)県民税利子割</t>
    <rPh sb="6" eb="8">
      <t>リシ</t>
    </rPh>
    <rPh sb="8" eb="9">
      <t>ワ</t>
    </rPh>
    <phoneticPr fontId="21"/>
  </si>
  <si>
    <t>-</t>
    <phoneticPr fontId="21"/>
  </si>
  <si>
    <t>事業税</t>
  </si>
  <si>
    <t>(1)法人事業税</t>
  </si>
  <si>
    <t>(2)個人事業税</t>
  </si>
  <si>
    <t>地方消費税</t>
    <rPh sb="0" eb="2">
      <t>チホウ</t>
    </rPh>
    <rPh sb="2" eb="5">
      <t>ショウヒゼイ</t>
    </rPh>
    <phoneticPr fontId="21"/>
  </si>
  <si>
    <t>3</t>
    <phoneticPr fontId="21"/>
  </si>
  <si>
    <t>不動産取得税</t>
  </si>
  <si>
    <t>4</t>
    <phoneticPr fontId="21"/>
  </si>
  <si>
    <t>県たばこ税</t>
  </si>
  <si>
    <t>5</t>
    <phoneticPr fontId="21"/>
  </si>
  <si>
    <t>ゴルフ場利用税</t>
  </si>
  <si>
    <t>6</t>
    <phoneticPr fontId="21"/>
  </si>
  <si>
    <t>自動車税</t>
  </si>
  <si>
    <t>7</t>
    <phoneticPr fontId="21"/>
  </si>
  <si>
    <t>鉱区税</t>
  </si>
  <si>
    <t>8</t>
    <phoneticPr fontId="21"/>
  </si>
  <si>
    <t>狩猟税</t>
    <rPh sb="0" eb="2">
      <t>シュリョウ</t>
    </rPh>
    <rPh sb="2" eb="3">
      <t>ゼイ</t>
    </rPh>
    <phoneticPr fontId="21"/>
  </si>
  <si>
    <t>9</t>
    <phoneticPr fontId="21"/>
  </si>
  <si>
    <t>自動車取得税</t>
  </si>
  <si>
    <t>10</t>
    <phoneticPr fontId="21"/>
  </si>
  <si>
    <t>軽油引取税</t>
    <rPh sb="3" eb="4">
      <t>トリ</t>
    </rPh>
    <phoneticPr fontId="21"/>
  </si>
  <si>
    <t>11</t>
    <phoneticPr fontId="21"/>
  </si>
  <si>
    <t>旧法による税</t>
  </si>
  <si>
    <t>12</t>
    <phoneticPr fontId="21"/>
  </si>
  <si>
    <t>産業廃棄物税</t>
    <rPh sb="0" eb="2">
      <t>サンギョウ</t>
    </rPh>
    <rPh sb="2" eb="5">
      <t>ハイキブツ</t>
    </rPh>
    <rPh sb="5" eb="6">
      <t>ゼイ</t>
    </rPh>
    <phoneticPr fontId="21"/>
  </si>
  <si>
    <t>13</t>
    <phoneticPr fontId="21"/>
  </si>
  <si>
    <t>※旧法による税は、娯楽施設利用税、料理飲食等消費税、たばこ消費税、特別地方消費税の合計である。</t>
    <rPh sb="9" eb="11">
      <t>ゴラク</t>
    </rPh>
    <rPh sb="11" eb="13">
      <t>シセツ</t>
    </rPh>
    <rPh sb="13" eb="15">
      <t>リヨウ</t>
    </rPh>
    <rPh sb="15" eb="16">
      <t>ゼイ</t>
    </rPh>
    <rPh sb="29" eb="32">
      <t>ショウヒゼイ</t>
    </rPh>
    <rPh sb="33" eb="35">
      <t>トクベツ</t>
    </rPh>
    <rPh sb="35" eb="37">
      <t>チホウ</t>
    </rPh>
    <rPh sb="37" eb="40">
      <t>ショウヒゼイ</t>
    </rPh>
    <phoneticPr fontId="21"/>
  </si>
  <si>
    <t>※地方消費税、県たばこ税、鉱区税、自動車取得税は、全県分である。</t>
    <rPh sb="1" eb="3">
      <t>チホウ</t>
    </rPh>
    <rPh sb="3" eb="6">
      <t>ショウヒゼイ</t>
    </rPh>
    <rPh sb="7" eb="8">
      <t>ケン</t>
    </rPh>
    <rPh sb="11" eb="12">
      <t>ゼイ</t>
    </rPh>
    <rPh sb="13" eb="15">
      <t>コウク</t>
    </rPh>
    <rPh sb="15" eb="16">
      <t>ゼイ</t>
    </rPh>
    <rPh sb="17" eb="20">
      <t>ジドウシャ</t>
    </rPh>
    <rPh sb="20" eb="22">
      <t>シュトク</t>
    </rPh>
    <rPh sb="22" eb="23">
      <t>ゼイ</t>
    </rPh>
    <rPh sb="25" eb="27">
      <t>ゼンケン</t>
    </rPh>
    <rPh sb="27" eb="28">
      <t>ブン</t>
    </rPh>
    <phoneticPr fontId="21"/>
  </si>
  <si>
    <t>※平成１６年度の税法改正において、狩猟者登録税と人猟税が廃止され、新たに狩猟税が創設された。</t>
    <rPh sb="1" eb="3">
      <t>ヘイセイ</t>
    </rPh>
    <rPh sb="5" eb="6">
      <t>ネン</t>
    </rPh>
    <rPh sb="6" eb="7">
      <t>ド</t>
    </rPh>
    <rPh sb="8" eb="10">
      <t>ゼイホウ</t>
    </rPh>
    <rPh sb="10" eb="12">
      <t>カイセイ</t>
    </rPh>
    <rPh sb="17" eb="19">
      <t>シュリョウ</t>
    </rPh>
    <rPh sb="19" eb="20">
      <t>シャ</t>
    </rPh>
    <rPh sb="20" eb="22">
      <t>トウロク</t>
    </rPh>
    <rPh sb="22" eb="23">
      <t>ゼイ</t>
    </rPh>
    <rPh sb="24" eb="25">
      <t>ヒト</t>
    </rPh>
    <rPh sb="25" eb="26">
      <t>リョウ</t>
    </rPh>
    <rPh sb="26" eb="27">
      <t>ゼイ</t>
    </rPh>
    <rPh sb="28" eb="30">
      <t>ハイシ</t>
    </rPh>
    <rPh sb="33" eb="34">
      <t>アラ</t>
    </rPh>
    <rPh sb="36" eb="38">
      <t>シュリョウ</t>
    </rPh>
    <rPh sb="38" eb="39">
      <t>ゼイ</t>
    </rPh>
    <rPh sb="40" eb="42">
      <t>ソウセツ</t>
    </rPh>
    <phoneticPr fontId="21"/>
  </si>
  <si>
    <t>※平成１７年度から産業廃棄物税が、新たに創設された。</t>
    <rPh sb="1" eb="3">
      <t>ヘイセイ</t>
    </rPh>
    <rPh sb="5" eb="7">
      <t>ネンド</t>
    </rPh>
    <rPh sb="9" eb="11">
      <t>サンギョウ</t>
    </rPh>
    <rPh sb="11" eb="14">
      <t>ハイキブツ</t>
    </rPh>
    <rPh sb="14" eb="15">
      <t>ゼイ</t>
    </rPh>
    <rPh sb="17" eb="18">
      <t>アラ</t>
    </rPh>
    <rPh sb="20" eb="22">
      <t>ソウセツ</t>
    </rPh>
    <phoneticPr fontId="21"/>
  </si>
  <si>
    <t>資料　熊本県熊本県税事務所</t>
  </si>
  <si>
    <t>16-8　　市　　　税</t>
    <phoneticPr fontId="23"/>
  </si>
  <si>
    <t>税目別</t>
    <rPh sb="0" eb="1">
      <t>ゼイ</t>
    </rPh>
    <rPh sb="1" eb="2">
      <t>モク</t>
    </rPh>
    <rPh sb="2" eb="3">
      <t>ベツ</t>
    </rPh>
    <phoneticPr fontId="23"/>
  </si>
  <si>
    <t>平　成　16　年　度</t>
    <rPh sb="0" eb="1">
      <t>ヒラ</t>
    </rPh>
    <rPh sb="2" eb="3">
      <t>シゲル</t>
    </rPh>
    <phoneticPr fontId="23"/>
  </si>
  <si>
    <t>17　　年　　度</t>
    <phoneticPr fontId="23"/>
  </si>
  <si>
    <t>18　　年　　度</t>
    <phoneticPr fontId="23"/>
  </si>
  <si>
    <t>19　　年　　度</t>
    <phoneticPr fontId="23"/>
  </si>
  <si>
    <t>20　　年　　度</t>
    <phoneticPr fontId="23"/>
  </si>
  <si>
    <t>調 定 額</t>
  </si>
  <si>
    <t>収 入 額</t>
  </si>
  <si>
    <t>総　　　　数</t>
  </si>
  <si>
    <t>現年度</t>
  </si>
  <si>
    <t>現</t>
  </si>
  <si>
    <t>滞納繰越</t>
  </si>
  <si>
    <t>滞</t>
  </si>
  <si>
    <t>市　民　税</t>
  </si>
  <si>
    <t>市</t>
  </si>
  <si>
    <t>個人</t>
  </si>
  <si>
    <t>個</t>
  </si>
  <si>
    <t>法人</t>
  </si>
  <si>
    <t>法</t>
  </si>
  <si>
    <t>固定資産税</t>
  </si>
  <si>
    <t>固</t>
  </si>
  <si>
    <t>国有資産等所在</t>
    <phoneticPr fontId="23"/>
  </si>
  <si>
    <t>国</t>
  </si>
  <si>
    <t>市町村交付金</t>
    <rPh sb="0" eb="1">
      <t>シ</t>
    </rPh>
    <phoneticPr fontId="23"/>
  </si>
  <si>
    <t>軽自動車税</t>
  </si>
  <si>
    <t>軽</t>
  </si>
  <si>
    <t>たばこ消費税</t>
  </si>
  <si>
    <t>た</t>
  </si>
  <si>
    <t>特別土地保有税</t>
  </si>
  <si>
    <t>特</t>
  </si>
  <si>
    <t>入　湯　税</t>
  </si>
  <si>
    <t>入</t>
  </si>
  <si>
    <t>事業所税</t>
  </si>
  <si>
    <t>事</t>
  </si>
  <si>
    <t>都市計画税</t>
  </si>
  <si>
    <t>都</t>
  </si>
  <si>
    <t>１６-３　一般会計歳出決算の性質別構成（平成17年度～20年度）</t>
    <phoneticPr fontId="4"/>
  </si>
  <si>
    <t>16-9　　 固    定    資    産    概    要　</t>
    <phoneticPr fontId="24"/>
  </si>
  <si>
    <t>そ  の  １  　  木    造    家    屋</t>
  </si>
  <si>
    <t>単位：㎡・100万円</t>
  </si>
  <si>
    <t>区      分</t>
  </si>
  <si>
    <t>平　成　17　年　度</t>
    <rPh sb="0" eb="1">
      <t>ヒラ</t>
    </rPh>
    <rPh sb="2" eb="3">
      <t>シゲル</t>
    </rPh>
    <phoneticPr fontId="24"/>
  </si>
  <si>
    <t>18　　年　　度</t>
    <phoneticPr fontId="24"/>
  </si>
  <si>
    <t>19　　年　　度</t>
    <phoneticPr fontId="24"/>
  </si>
  <si>
    <t>20　　年　　度</t>
    <phoneticPr fontId="24"/>
  </si>
  <si>
    <t>21　　年　　度</t>
    <phoneticPr fontId="24"/>
  </si>
  <si>
    <t>棟　　数</t>
  </si>
  <si>
    <t>床 面 積</t>
  </si>
  <si>
    <t>評 価 額</t>
  </si>
  <si>
    <t>総数</t>
  </si>
  <si>
    <t>専用住宅</t>
  </si>
  <si>
    <t>共同住宅・寄宿舎</t>
  </si>
  <si>
    <t>併用住宅</t>
  </si>
  <si>
    <t>農家住宅</t>
  </si>
  <si>
    <t>旅館・料亭・ホテル</t>
    <phoneticPr fontId="24"/>
  </si>
  <si>
    <t>事務所・銀行・店舗</t>
  </si>
  <si>
    <t>劇場・病院</t>
    <phoneticPr fontId="24"/>
  </si>
  <si>
    <t>公衆浴場</t>
  </si>
  <si>
    <t>工場・倉庫</t>
  </si>
  <si>
    <t>土蔵</t>
  </si>
  <si>
    <t>附属家</t>
    <rPh sb="2" eb="3">
      <t>イエ</t>
    </rPh>
    <phoneticPr fontId="24"/>
  </si>
  <si>
    <t>※区分名称は、現在の固定資産概要調書のとおりとした。</t>
    <rPh sb="1" eb="3">
      <t>クブン</t>
    </rPh>
    <rPh sb="3" eb="4">
      <t>メイ</t>
    </rPh>
    <rPh sb="4" eb="5">
      <t>ショウ</t>
    </rPh>
    <rPh sb="7" eb="9">
      <t>ゲンザイ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4"/>
  </si>
  <si>
    <t>資料　市資産税課</t>
    <rPh sb="0" eb="2">
      <t>シリョウ</t>
    </rPh>
    <rPh sb="3" eb="4">
      <t>シ</t>
    </rPh>
    <rPh sb="4" eb="6">
      <t>シサン</t>
    </rPh>
    <rPh sb="6" eb="7">
      <t>ゼイ</t>
    </rPh>
    <rPh sb="7" eb="8">
      <t>カ</t>
    </rPh>
    <phoneticPr fontId="24"/>
  </si>
  <si>
    <t>そ  の  2  　  非　　木    造    家    屋</t>
    <rPh sb="12" eb="13">
      <t>ヒ</t>
    </rPh>
    <phoneticPr fontId="24"/>
  </si>
  <si>
    <t>鉄骨鉄筋コンクリート造</t>
    <rPh sb="0" eb="2">
      <t>テッコツ</t>
    </rPh>
    <rPh sb="2" eb="4">
      <t>テッキン</t>
    </rPh>
    <rPh sb="10" eb="11">
      <t>ゾウ</t>
    </rPh>
    <phoneticPr fontId="24"/>
  </si>
  <si>
    <t>鉄筋コンクリート造</t>
    <rPh sb="0" eb="2">
      <t>テッキン</t>
    </rPh>
    <rPh sb="8" eb="9">
      <t>ゾウ</t>
    </rPh>
    <phoneticPr fontId="24"/>
  </si>
  <si>
    <t>鉄骨造</t>
    <rPh sb="0" eb="2">
      <t>テッコツ</t>
    </rPh>
    <rPh sb="2" eb="3">
      <t>ゾウ</t>
    </rPh>
    <phoneticPr fontId="24"/>
  </si>
  <si>
    <t>軽量鉄骨造</t>
    <rPh sb="0" eb="2">
      <t>ケイリョウ</t>
    </rPh>
    <rPh sb="2" eb="4">
      <t>テッコツ</t>
    </rPh>
    <rPh sb="4" eb="5">
      <t>ゾウ</t>
    </rPh>
    <phoneticPr fontId="24"/>
  </si>
  <si>
    <t>れんが造・コンクリートブロック造</t>
    <rPh sb="3" eb="4">
      <t>ゾウ</t>
    </rPh>
    <rPh sb="15" eb="16">
      <t>ゾウ</t>
    </rPh>
    <phoneticPr fontId="24"/>
  </si>
  <si>
    <t>その他</t>
    <rPh sb="0" eb="3">
      <t>ソノタ</t>
    </rPh>
    <phoneticPr fontId="24"/>
  </si>
  <si>
    <t>住宅、アパート　計</t>
    <rPh sb="0" eb="2">
      <t>ジュウタク</t>
    </rPh>
    <rPh sb="8" eb="9">
      <t>ケイ</t>
    </rPh>
    <phoneticPr fontId="24"/>
  </si>
  <si>
    <t>-</t>
    <phoneticPr fontId="24"/>
  </si>
  <si>
    <t>その他　計</t>
    <rPh sb="0" eb="3">
      <t>ソノタ</t>
    </rPh>
    <rPh sb="4" eb="5">
      <t>ケイ</t>
    </rPh>
    <phoneticPr fontId="24"/>
  </si>
  <si>
    <t>※その他計は、（事務所、店舗、百貨店、銀行）、（病院、ホテル）、（工場、倉庫、市場）、（その他）の計である。</t>
    <rPh sb="3" eb="4">
      <t>タ</t>
    </rPh>
    <rPh sb="4" eb="5">
      <t>ケイ</t>
    </rPh>
    <rPh sb="8" eb="10">
      <t>ジム</t>
    </rPh>
    <rPh sb="10" eb="11">
      <t>ショ</t>
    </rPh>
    <rPh sb="12" eb="14">
      <t>テンポ</t>
    </rPh>
    <rPh sb="15" eb="18">
      <t>ヒャッカテン</t>
    </rPh>
    <rPh sb="19" eb="21">
      <t>ギンコウ</t>
    </rPh>
    <rPh sb="24" eb="26">
      <t>ビョウイン</t>
    </rPh>
    <rPh sb="33" eb="35">
      <t>コウジョウ</t>
    </rPh>
    <rPh sb="36" eb="38">
      <t>ソウコ</t>
    </rPh>
    <rPh sb="39" eb="41">
      <t>イチバ</t>
    </rPh>
    <rPh sb="46" eb="47">
      <t>タ</t>
    </rPh>
    <rPh sb="49" eb="50">
      <t>ケイ</t>
    </rPh>
    <phoneticPr fontId="24"/>
  </si>
  <si>
    <t>資料　市資産税課</t>
  </si>
  <si>
    <t>　　　その３　土　地　(非課税地を除く)</t>
  </si>
  <si>
    <t>単位：1 000㎡・100万円</t>
  </si>
  <si>
    <t>地　　目</t>
    <phoneticPr fontId="25"/>
  </si>
  <si>
    <t>平成18年度</t>
    <rPh sb="0" eb="2">
      <t>ヘイセイ</t>
    </rPh>
    <phoneticPr fontId="25"/>
  </si>
  <si>
    <t>19年度</t>
    <phoneticPr fontId="25"/>
  </si>
  <si>
    <t>20年度</t>
    <phoneticPr fontId="25"/>
  </si>
  <si>
    <t>21年度</t>
    <phoneticPr fontId="25"/>
  </si>
  <si>
    <t>面　積</t>
  </si>
  <si>
    <t>総　計</t>
  </si>
  <si>
    <t>田</t>
  </si>
  <si>
    <t>畑</t>
  </si>
  <si>
    <t>宅　地</t>
  </si>
  <si>
    <t>鉱泉地</t>
    <rPh sb="0" eb="2">
      <t>コウセン</t>
    </rPh>
    <rPh sb="2" eb="3">
      <t>チ</t>
    </rPh>
    <phoneticPr fontId="25"/>
  </si>
  <si>
    <t>池　沼</t>
  </si>
  <si>
    <t>山　林</t>
  </si>
  <si>
    <t>牧場</t>
    <rPh sb="0" eb="2">
      <t>ボクジョウ</t>
    </rPh>
    <phoneticPr fontId="25"/>
  </si>
  <si>
    <t>-</t>
    <phoneticPr fontId="25"/>
  </si>
  <si>
    <t>原　野</t>
  </si>
  <si>
    <t>雑種地</t>
  </si>
  <si>
    <t>※地目について、平成20年度版までその他に入れていた「鉱泉地」「牧場」を21年度版より単独で計上した。</t>
  </si>
  <si>
    <t>　そのため、平成18～20年分の「その他」数値は20年度版までとは一致しない。</t>
    <phoneticPr fontId="25"/>
  </si>
  <si>
    <t>※雑種地は、ゴルフ場用地、遊園地等の用地、鉄軌道用地等である。</t>
  </si>
  <si>
    <t>※固定資産概要調書の基数値を単純に四捨五入している関係で、平成18～20年度の各数値が昨年までの統計書数値と一致しない場合がある。</t>
    <rPh sb="1" eb="3">
      <t>コテイ</t>
    </rPh>
    <rPh sb="3" eb="5">
      <t>シサン</t>
    </rPh>
    <rPh sb="5" eb="7">
      <t>ガイヨウ</t>
    </rPh>
    <rPh sb="7" eb="9">
      <t>チョウショ</t>
    </rPh>
    <rPh sb="10" eb="11">
      <t>モト</t>
    </rPh>
    <rPh sb="11" eb="13">
      <t>スウチ</t>
    </rPh>
    <rPh sb="14" eb="16">
      <t>タンジュン</t>
    </rPh>
    <rPh sb="17" eb="21">
      <t>シシャゴニュウ</t>
    </rPh>
    <rPh sb="25" eb="27">
      <t>カンケイ</t>
    </rPh>
    <rPh sb="39" eb="40">
      <t>カク</t>
    </rPh>
    <rPh sb="40" eb="42">
      <t>スウチ</t>
    </rPh>
    <rPh sb="43" eb="45">
      <t>サクネン</t>
    </rPh>
    <rPh sb="48" eb="51">
      <t>トウケイショ</t>
    </rPh>
    <rPh sb="51" eb="53">
      <t>スウチ</t>
    </rPh>
    <rPh sb="54" eb="56">
      <t>イッチ</t>
    </rPh>
    <rPh sb="59" eb="61">
      <t>バアイ</t>
    </rPh>
    <phoneticPr fontId="25"/>
  </si>
  <si>
    <t>その４　  宅　地　(法定免税点以上のもの)</t>
    <phoneticPr fontId="22"/>
  </si>
  <si>
    <t>地　　区　　別</t>
    <phoneticPr fontId="22"/>
  </si>
  <si>
    <t>平　成　1　7　年　度</t>
    <rPh sb="0" eb="1">
      <t>ヒラ</t>
    </rPh>
    <rPh sb="2" eb="3">
      <t>シゲル</t>
    </rPh>
    <phoneticPr fontId="22"/>
  </si>
  <si>
    <t>18　　年　　度</t>
    <phoneticPr fontId="22"/>
  </si>
  <si>
    <t>19　　年　　度</t>
    <phoneticPr fontId="22"/>
  </si>
  <si>
    <t>20　　年　　度</t>
    <phoneticPr fontId="22"/>
  </si>
  <si>
    <t>21　　年　　度</t>
    <phoneticPr fontId="22"/>
  </si>
  <si>
    <t>総  計</t>
  </si>
  <si>
    <t>商業地区</t>
    <phoneticPr fontId="22"/>
  </si>
  <si>
    <t>商</t>
    <rPh sb="0" eb="1">
      <t>ショウ</t>
    </rPh>
    <phoneticPr fontId="22"/>
  </si>
  <si>
    <t>繁華街</t>
  </si>
  <si>
    <t>高度商業地区</t>
  </si>
  <si>
    <t>普通商業地区</t>
  </si>
  <si>
    <t>住宅地区</t>
    <phoneticPr fontId="22"/>
  </si>
  <si>
    <t>住</t>
    <rPh sb="0" eb="1">
      <t>ジュウ</t>
    </rPh>
    <phoneticPr fontId="22"/>
  </si>
  <si>
    <t>併用住宅地区</t>
  </si>
  <si>
    <t>高級住宅地区</t>
  </si>
  <si>
    <t>普通住宅地区</t>
  </si>
  <si>
    <t>工業地区</t>
    <phoneticPr fontId="22"/>
  </si>
  <si>
    <t>工</t>
    <rPh sb="0" eb="1">
      <t>コウ</t>
    </rPh>
    <phoneticPr fontId="22"/>
  </si>
  <si>
    <t>大工場地区</t>
    <rPh sb="2" eb="3">
      <t>ジョウ</t>
    </rPh>
    <phoneticPr fontId="22"/>
  </si>
  <si>
    <t>-</t>
    <phoneticPr fontId="22"/>
  </si>
  <si>
    <t>中小工場地区</t>
    <rPh sb="3" eb="4">
      <t>ジョウ</t>
    </rPh>
    <phoneticPr fontId="22"/>
  </si>
  <si>
    <t>家内工業地区</t>
  </si>
  <si>
    <t>村落地区</t>
    <phoneticPr fontId="22"/>
  </si>
  <si>
    <t>村</t>
    <rPh sb="0" eb="1">
      <t>ソン</t>
    </rPh>
    <phoneticPr fontId="22"/>
  </si>
  <si>
    <t>集団地区</t>
  </si>
  <si>
    <t>村落地区</t>
  </si>
  <si>
    <t>観光地区</t>
    <rPh sb="0" eb="2">
      <t>カンコウ</t>
    </rPh>
    <rPh sb="2" eb="4">
      <t>チク</t>
    </rPh>
    <phoneticPr fontId="22"/>
  </si>
  <si>
    <t>観</t>
    <rPh sb="0" eb="1">
      <t>カン</t>
    </rPh>
    <phoneticPr fontId="22"/>
  </si>
  <si>
    <t>農業用施設の用に供する宅地</t>
    <rPh sb="0" eb="2">
      <t>ノウギョウ</t>
    </rPh>
    <rPh sb="2" eb="3">
      <t>ヨウ</t>
    </rPh>
    <rPh sb="3" eb="5">
      <t>シセツ</t>
    </rPh>
    <rPh sb="6" eb="7">
      <t>ヨウ</t>
    </rPh>
    <rPh sb="8" eb="9">
      <t>キョウ</t>
    </rPh>
    <rPh sb="11" eb="13">
      <t>タクチ</t>
    </rPh>
    <phoneticPr fontId="22"/>
  </si>
  <si>
    <t>農</t>
    <rPh sb="0" eb="1">
      <t>ノウ</t>
    </rPh>
    <phoneticPr fontId="22"/>
  </si>
  <si>
    <t>生産緑地地区内の宅地</t>
    <rPh sb="0" eb="2">
      <t>セイサン</t>
    </rPh>
    <rPh sb="2" eb="4">
      <t>リョクチ</t>
    </rPh>
    <rPh sb="4" eb="6">
      <t>チク</t>
    </rPh>
    <rPh sb="6" eb="7">
      <t>ナイ</t>
    </rPh>
    <rPh sb="8" eb="10">
      <t>タクチ</t>
    </rPh>
    <phoneticPr fontId="22"/>
  </si>
  <si>
    <t>生</t>
    <rPh sb="0" eb="1">
      <t>セイ</t>
    </rPh>
    <phoneticPr fontId="22"/>
  </si>
  <si>
    <t>※地区別の「観光地区」、「農業用施設の用に供する宅地」、「生産緑地地区内の宅地」は、平成20年度まで「その他」地区に分類していた。</t>
    <rPh sb="1" eb="3">
      <t>チク</t>
    </rPh>
    <rPh sb="3" eb="4">
      <t>ベツ</t>
    </rPh>
    <rPh sb="6" eb="8">
      <t>カンコウ</t>
    </rPh>
    <rPh sb="8" eb="10">
      <t>チク</t>
    </rPh>
    <rPh sb="13" eb="15">
      <t>ノウギョウ</t>
    </rPh>
    <rPh sb="15" eb="16">
      <t>ヨウ</t>
    </rPh>
    <rPh sb="16" eb="18">
      <t>シセツ</t>
    </rPh>
    <rPh sb="19" eb="20">
      <t>ヨウ</t>
    </rPh>
    <rPh sb="21" eb="22">
      <t>キョウ</t>
    </rPh>
    <rPh sb="24" eb="26">
      <t>タクチ</t>
    </rPh>
    <rPh sb="29" eb="31">
      <t>セイサン</t>
    </rPh>
    <rPh sb="31" eb="33">
      <t>リョクチ</t>
    </rPh>
    <rPh sb="33" eb="35">
      <t>チク</t>
    </rPh>
    <rPh sb="35" eb="36">
      <t>ナイ</t>
    </rPh>
    <rPh sb="37" eb="39">
      <t>タクチ</t>
    </rPh>
    <phoneticPr fontId="22"/>
  </si>
  <si>
    <t>その５　  償  却  資  産</t>
    <phoneticPr fontId="25"/>
  </si>
  <si>
    <t>単位：100万円</t>
    <rPh sb="7" eb="8">
      <t>エン</t>
    </rPh>
    <phoneticPr fontId="25"/>
  </si>
  <si>
    <t>地　　　　目</t>
    <phoneticPr fontId="25"/>
  </si>
  <si>
    <t>平 成 18 年 度</t>
    <rPh sb="0" eb="1">
      <t>ヒラ</t>
    </rPh>
    <rPh sb="2" eb="3">
      <t>シゲル</t>
    </rPh>
    <phoneticPr fontId="25"/>
  </si>
  <si>
    <t>19 年 度</t>
    <phoneticPr fontId="25"/>
  </si>
  <si>
    <t>20 年 度</t>
    <phoneticPr fontId="25"/>
  </si>
  <si>
    <t>21 年 度</t>
    <phoneticPr fontId="25"/>
  </si>
  <si>
    <t>課税標準額</t>
  </si>
  <si>
    <t>総計</t>
  </si>
  <si>
    <t>構築物</t>
  </si>
  <si>
    <t>機械及び装置</t>
    <rPh sb="2" eb="3">
      <t>オヨ</t>
    </rPh>
    <phoneticPr fontId="25"/>
  </si>
  <si>
    <t>船舶</t>
  </si>
  <si>
    <t>航空機</t>
  </si>
  <si>
    <t>車両及び運搬具</t>
    <rPh sb="2" eb="3">
      <t>オヨ</t>
    </rPh>
    <phoneticPr fontId="25"/>
  </si>
  <si>
    <t>工具、器具及び備品</t>
    <rPh sb="5" eb="6">
      <t>オヨ</t>
    </rPh>
    <phoneticPr fontId="25"/>
  </si>
  <si>
    <t>地方税法第389条</t>
  </si>
  <si>
    <t>　　（総務大臣）</t>
    <rPh sb="3" eb="5">
      <t>ソウム</t>
    </rPh>
    <phoneticPr fontId="25"/>
  </si>
  <si>
    <t>　　（県知事）</t>
    <phoneticPr fontId="25"/>
  </si>
  <si>
    <t>公営企業法適用事業の財務統計（16-10表～16-13表）</t>
    <rPh sb="0" eb="2">
      <t>コウエイ</t>
    </rPh>
    <rPh sb="2" eb="4">
      <t>キギョウ</t>
    </rPh>
    <rPh sb="4" eb="5">
      <t>ホウ</t>
    </rPh>
    <rPh sb="5" eb="7">
      <t>テキヨウ</t>
    </rPh>
    <rPh sb="7" eb="9">
      <t>ジギョウ</t>
    </rPh>
    <rPh sb="10" eb="12">
      <t>ザイム</t>
    </rPh>
    <rPh sb="12" eb="14">
      <t>トウケイ</t>
    </rPh>
    <rPh sb="20" eb="21">
      <t>ヒョウ</t>
    </rPh>
    <rPh sb="27" eb="28">
      <t>ヒョウ</t>
    </rPh>
    <phoneticPr fontId="28"/>
  </si>
  <si>
    <t>１６-１0　公営企業貸借対照表</t>
    <rPh sb="6" eb="8">
      <t>コウエイ</t>
    </rPh>
    <rPh sb="8" eb="10">
      <t>キギョウ</t>
    </rPh>
    <rPh sb="10" eb="12">
      <t>タイシャク</t>
    </rPh>
    <rPh sb="12" eb="15">
      <t>タイショウヒョウ</t>
    </rPh>
    <phoneticPr fontId="28"/>
  </si>
  <si>
    <t>その1　交通事業（軌道・自動車）</t>
    <rPh sb="4" eb="6">
      <t>コウツウ</t>
    </rPh>
    <rPh sb="6" eb="8">
      <t>ジギョウ</t>
    </rPh>
    <rPh sb="9" eb="11">
      <t>キドウ</t>
    </rPh>
    <rPh sb="12" eb="15">
      <t>ジドウシャ</t>
    </rPh>
    <phoneticPr fontId="28"/>
  </si>
  <si>
    <t>単位：1000円</t>
  </si>
  <si>
    <t>勘定科目</t>
  </si>
  <si>
    <t>18年度</t>
    <phoneticPr fontId="28"/>
  </si>
  <si>
    <t>19年度</t>
    <phoneticPr fontId="28"/>
  </si>
  <si>
    <t>20年度</t>
    <phoneticPr fontId="28"/>
  </si>
  <si>
    <t>資産</t>
  </si>
  <si>
    <t>負債・資本</t>
  </si>
  <si>
    <t>固定資産</t>
  </si>
  <si>
    <t>固定負債</t>
  </si>
  <si>
    <t>有形固定資産</t>
  </si>
  <si>
    <t>財産負債</t>
    <rPh sb="0" eb="2">
      <t>ザイサン</t>
    </rPh>
    <rPh sb="2" eb="4">
      <t>フサイ</t>
    </rPh>
    <phoneticPr fontId="28"/>
  </si>
  <si>
    <t>-</t>
    <phoneticPr fontId="28"/>
  </si>
  <si>
    <t>無形固定資産</t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</si>
  <si>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8"/>
  </si>
  <si>
    <t>投資</t>
  </si>
  <si>
    <t>その他固定負債</t>
    <rPh sb="2" eb="3">
      <t>タ</t>
    </rPh>
    <rPh sb="3" eb="5">
      <t>コテイ</t>
    </rPh>
    <rPh sb="5" eb="7">
      <t>フサイ</t>
    </rPh>
    <phoneticPr fontId="28"/>
  </si>
  <si>
    <t>建設仮勘定</t>
    <rPh sb="0" eb="2">
      <t>ケンセツ</t>
    </rPh>
    <rPh sb="2" eb="3">
      <t>カリ</t>
    </rPh>
    <rPh sb="3" eb="5">
      <t>カンジョウ</t>
    </rPh>
    <phoneticPr fontId="28"/>
  </si>
  <si>
    <t>流動負債</t>
  </si>
  <si>
    <t>流動資産</t>
  </si>
  <si>
    <t>一時借入金</t>
    <rPh sb="0" eb="2">
      <t>イチジ</t>
    </rPh>
    <rPh sb="2" eb="4">
      <t>カリイ</t>
    </rPh>
    <rPh sb="4" eb="5">
      <t>キン</t>
    </rPh>
    <phoneticPr fontId="28"/>
  </si>
  <si>
    <t>現金・預金</t>
    <rPh sb="0" eb="2">
      <t>ゲンキン</t>
    </rPh>
    <rPh sb="3" eb="5">
      <t>ヨキン</t>
    </rPh>
    <phoneticPr fontId="28"/>
  </si>
  <si>
    <t>未払金</t>
  </si>
  <si>
    <t>貯蔵品</t>
  </si>
  <si>
    <t>前受金</t>
  </si>
  <si>
    <t>未収金</t>
    <rPh sb="0" eb="3">
      <t>ミシュウキン</t>
    </rPh>
    <phoneticPr fontId="28"/>
  </si>
  <si>
    <t>預り金</t>
    <rPh sb="0" eb="1">
      <t>アズ</t>
    </rPh>
    <rPh sb="2" eb="3">
      <t>キン</t>
    </rPh>
    <phoneticPr fontId="28"/>
  </si>
  <si>
    <t>前払費用</t>
    <rPh sb="0" eb="2">
      <t>マエバラ</t>
    </rPh>
    <rPh sb="2" eb="4">
      <t>ヒヨウ</t>
    </rPh>
    <phoneticPr fontId="28"/>
  </si>
  <si>
    <t>預り有価証券</t>
    <rPh sb="0" eb="1">
      <t>アズ</t>
    </rPh>
    <rPh sb="2" eb="4">
      <t>ユウカ</t>
    </rPh>
    <rPh sb="4" eb="6">
      <t>ショウケン</t>
    </rPh>
    <phoneticPr fontId="28"/>
  </si>
  <si>
    <t>前払金</t>
    <rPh sb="0" eb="2">
      <t>マエバラ</t>
    </rPh>
    <rPh sb="2" eb="3">
      <t>キン</t>
    </rPh>
    <phoneticPr fontId="28"/>
  </si>
  <si>
    <t>資本金</t>
  </si>
  <si>
    <t>その他の流動資産</t>
    <rPh sb="2" eb="3">
      <t>タ</t>
    </rPh>
    <rPh sb="4" eb="6">
      <t>リュウドウ</t>
    </rPh>
    <rPh sb="6" eb="8">
      <t>シサン</t>
    </rPh>
    <phoneticPr fontId="28"/>
  </si>
  <si>
    <t>自己資本金</t>
  </si>
  <si>
    <t>繰延勘定</t>
    <rPh sb="0" eb="1">
      <t>ク</t>
    </rPh>
    <rPh sb="1" eb="2">
      <t>ノ</t>
    </rPh>
    <rPh sb="2" eb="4">
      <t>カンジョウ</t>
    </rPh>
    <phoneticPr fontId="28"/>
  </si>
  <si>
    <t>借入資本金</t>
  </si>
  <si>
    <t>退職給与費</t>
    <rPh sb="0" eb="2">
      <t>タイショク</t>
    </rPh>
    <rPh sb="2" eb="4">
      <t>キュウヨ</t>
    </rPh>
    <rPh sb="4" eb="5">
      <t>ヒ</t>
    </rPh>
    <phoneticPr fontId="28"/>
  </si>
  <si>
    <t>剰余金</t>
  </si>
  <si>
    <t>試験研究費</t>
    <rPh sb="0" eb="2">
      <t>シケン</t>
    </rPh>
    <rPh sb="2" eb="5">
      <t>ケンキュウヒ</t>
    </rPh>
    <phoneticPr fontId="28"/>
  </si>
  <si>
    <t>資本剰余金</t>
    <rPh sb="0" eb="2">
      <t>シホン</t>
    </rPh>
    <rPh sb="2" eb="5">
      <t>ジョウヨキン</t>
    </rPh>
    <phoneticPr fontId="28"/>
  </si>
  <si>
    <t>利益剰余金</t>
    <rPh sb="0" eb="2">
      <t>リエキ</t>
    </rPh>
    <rPh sb="2" eb="5">
      <t>ジョウヨキン</t>
    </rPh>
    <phoneticPr fontId="28"/>
  </si>
  <si>
    <t>（繰越金）</t>
    <rPh sb="1" eb="3">
      <t>クリコシ</t>
    </rPh>
    <rPh sb="3" eb="4">
      <t>キン</t>
    </rPh>
    <phoneticPr fontId="28"/>
  </si>
  <si>
    <t>（積立金）</t>
    <rPh sb="1" eb="3">
      <t>ツミタテ</t>
    </rPh>
    <rPh sb="3" eb="4">
      <t>キン</t>
    </rPh>
    <phoneticPr fontId="28"/>
  </si>
  <si>
    <t>（当年度純利益）</t>
    <rPh sb="1" eb="2">
      <t>トウ</t>
    </rPh>
    <rPh sb="2" eb="3">
      <t>ネン</t>
    </rPh>
    <rPh sb="3" eb="4">
      <t>ド</t>
    </rPh>
    <rPh sb="4" eb="7">
      <t>ジュンリエキ</t>
    </rPh>
    <phoneticPr fontId="28"/>
  </si>
  <si>
    <t>資料　市交通局</t>
    <rPh sb="4" eb="6">
      <t>コウツウ</t>
    </rPh>
    <rPh sb="6" eb="7">
      <t>キョク</t>
    </rPh>
    <phoneticPr fontId="28"/>
  </si>
  <si>
    <t>その2　水道事業</t>
    <rPh sb="4" eb="6">
      <t>スイドウ</t>
    </rPh>
    <rPh sb="6" eb="8">
      <t>ジギョウ</t>
    </rPh>
    <phoneticPr fontId="28"/>
  </si>
  <si>
    <t>平成18年度</t>
    <rPh sb="0" eb="2">
      <t>ヘイセイ</t>
    </rPh>
    <phoneticPr fontId="28"/>
  </si>
  <si>
    <t>勘定科目</t>
    <rPh sb="0" eb="2">
      <t>カンジョウ</t>
    </rPh>
    <rPh sb="2" eb="4">
      <t>カモク</t>
    </rPh>
    <phoneticPr fontId="28"/>
  </si>
  <si>
    <t>その他の流動負債</t>
    <rPh sb="0" eb="3">
      <t>ソノタ</t>
    </rPh>
    <rPh sb="4" eb="6">
      <t>リュウドウ</t>
    </rPh>
    <rPh sb="6" eb="8">
      <t>フサイ</t>
    </rPh>
    <phoneticPr fontId="28"/>
  </si>
  <si>
    <t>現金・預金</t>
    <phoneticPr fontId="28"/>
  </si>
  <si>
    <t>未収金</t>
  </si>
  <si>
    <t>前払金</t>
  </si>
  <si>
    <t>その他の流動資産</t>
  </si>
  <si>
    <t>資本剰余金</t>
  </si>
  <si>
    <t>利益剰余金</t>
  </si>
  <si>
    <t>（減債積立金）</t>
    <rPh sb="1" eb="3">
      <t>ゲンサイ</t>
    </rPh>
    <rPh sb="3" eb="5">
      <t>ツミタテ</t>
    </rPh>
    <rPh sb="5" eb="6">
      <t>キン</t>
    </rPh>
    <phoneticPr fontId="28"/>
  </si>
  <si>
    <t>（建設改良積立金）</t>
    <rPh sb="1" eb="3">
      <t>ケンセツ</t>
    </rPh>
    <rPh sb="3" eb="5">
      <t>カイリョウ</t>
    </rPh>
    <rPh sb="5" eb="7">
      <t>ツミタテ</t>
    </rPh>
    <rPh sb="7" eb="8">
      <t>キン</t>
    </rPh>
    <phoneticPr fontId="28"/>
  </si>
  <si>
    <t>（繰越利益）</t>
    <rPh sb="1" eb="3">
      <t>クリコシ</t>
    </rPh>
    <rPh sb="3" eb="5">
      <t>リエキ</t>
    </rPh>
    <phoneticPr fontId="28"/>
  </si>
  <si>
    <t>（利益積立金）</t>
    <rPh sb="1" eb="3">
      <t>リエキ</t>
    </rPh>
    <rPh sb="3" eb="5">
      <t>ツミタテ</t>
    </rPh>
    <rPh sb="5" eb="6">
      <t>キン</t>
    </rPh>
    <phoneticPr fontId="28"/>
  </si>
  <si>
    <t>資料　市上下水道局</t>
    <rPh sb="4" eb="6">
      <t>ジョウゲ</t>
    </rPh>
    <rPh sb="6" eb="9">
      <t>スイドウキョク</t>
    </rPh>
    <phoneticPr fontId="28"/>
  </si>
  <si>
    <t>１６-１1　公営企業損益計算書</t>
    <phoneticPr fontId="6"/>
  </si>
  <si>
    <t>その1　交通事業・軌道の部</t>
    <rPh sb="9" eb="11">
      <t>キドウ</t>
    </rPh>
    <phoneticPr fontId="6"/>
  </si>
  <si>
    <t>18年度</t>
    <phoneticPr fontId="6"/>
  </si>
  <si>
    <t>19年度</t>
    <phoneticPr fontId="6"/>
  </si>
  <si>
    <t>20年度</t>
    <phoneticPr fontId="6"/>
  </si>
  <si>
    <t>借方合計</t>
  </si>
  <si>
    <t>貸方合計</t>
  </si>
  <si>
    <t xml:space="preserve"> </t>
    <phoneticPr fontId="6"/>
  </si>
  <si>
    <t>営業費用</t>
  </si>
  <si>
    <t>営業収益</t>
  </si>
  <si>
    <t>線路保存費</t>
    <rPh sb="0" eb="2">
      <t>センロ</t>
    </rPh>
    <rPh sb="2" eb="5">
      <t>ホゾンヒ</t>
    </rPh>
    <phoneticPr fontId="6"/>
  </si>
  <si>
    <t>運輸収益</t>
  </si>
  <si>
    <t>電路保存費</t>
    <rPh sb="0" eb="2">
      <t>デンロ</t>
    </rPh>
    <rPh sb="2" eb="5">
      <t>ホゾンヒ</t>
    </rPh>
    <phoneticPr fontId="6"/>
  </si>
  <si>
    <t>運輸雑収益</t>
  </si>
  <si>
    <t>車両保存費</t>
    <rPh sb="0" eb="2">
      <t>シャリョウ</t>
    </rPh>
    <rPh sb="2" eb="5">
      <t>ホゾンヒ</t>
    </rPh>
    <phoneticPr fontId="6"/>
  </si>
  <si>
    <t>乗車料負担金</t>
  </si>
  <si>
    <t>-</t>
    <phoneticPr fontId="6"/>
  </si>
  <si>
    <t>運転費</t>
    <rPh sb="0" eb="2">
      <t>ウンテン</t>
    </rPh>
    <rPh sb="2" eb="3">
      <t>ヒ</t>
    </rPh>
    <phoneticPr fontId="6"/>
  </si>
  <si>
    <t>営業外収益</t>
  </si>
  <si>
    <t>運輸管理費</t>
    <rPh sb="0" eb="2">
      <t>ウンユ</t>
    </rPh>
    <rPh sb="2" eb="5">
      <t>カンリヒ</t>
    </rPh>
    <phoneticPr fontId="6"/>
  </si>
  <si>
    <t>受取利息及び配当金</t>
  </si>
  <si>
    <t>一般管理費</t>
    <rPh sb="0" eb="2">
      <t>イッパン</t>
    </rPh>
    <rPh sb="2" eb="5">
      <t>カンリヒ</t>
    </rPh>
    <phoneticPr fontId="6"/>
  </si>
  <si>
    <t>他会計補助金</t>
  </si>
  <si>
    <t>広告費</t>
    <rPh sb="0" eb="3">
      <t>コウコクヒ</t>
    </rPh>
    <phoneticPr fontId="6"/>
  </si>
  <si>
    <t>受託工事収益</t>
    <rPh sb="0" eb="2">
      <t>ジュタク</t>
    </rPh>
    <rPh sb="2" eb="4">
      <t>コウジ</t>
    </rPh>
    <rPh sb="4" eb="6">
      <t>シュウエキ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</si>
  <si>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</si>
  <si>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国県補助金</t>
  </si>
  <si>
    <t>営業外費用</t>
  </si>
  <si>
    <t>雑収益</t>
  </si>
  <si>
    <t>支払利息及び企業債取扱諸費</t>
  </si>
  <si>
    <t>特別利益</t>
  </si>
  <si>
    <t>繰延勘定償却</t>
  </si>
  <si>
    <t>当年度純損失</t>
  </si>
  <si>
    <t>受託工事費</t>
    <rPh sb="0" eb="2">
      <t>ジュタク</t>
    </rPh>
    <rPh sb="2" eb="5">
      <t>コウジヒ</t>
    </rPh>
    <phoneticPr fontId="6"/>
  </si>
  <si>
    <t>雑支出</t>
    <rPh sb="0" eb="1">
      <t>ザツ</t>
    </rPh>
    <rPh sb="1" eb="3">
      <t>シシュツ</t>
    </rPh>
    <phoneticPr fontId="6"/>
  </si>
  <si>
    <t>特別損失</t>
  </si>
  <si>
    <t>当年度純利益</t>
  </si>
  <si>
    <t>資料　市交通局</t>
  </si>
  <si>
    <t>その2　交通事業・自動車の部</t>
  </si>
  <si>
    <t>諸構築物保存費</t>
  </si>
  <si>
    <t>車両保存費</t>
  </si>
  <si>
    <t>運転費</t>
  </si>
  <si>
    <t>運輸管理費</t>
    <rPh sb="0" eb="2">
      <t>ウンユ</t>
    </rPh>
    <phoneticPr fontId="6"/>
  </si>
  <si>
    <t>一般管理費</t>
  </si>
  <si>
    <t>広告費</t>
  </si>
  <si>
    <t>減価償却費</t>
  </si>
  <si>
    <t>バス運行補助金</t>
    <rPh sb="2" eb="4">
      <t>ウンコウ</t>
    </rPh>
    <rPh sb="4" eb="7">
      <t>ホジョキン</t>
    </rPh>
    <phoneticPr fontId="6"/>
  </si>
  <si>
    <t>雑支出</t>
  </si>
  <si>
    <t>その3　水道事業の部</t>
    <rPh sb="4" eb="6">
      <t>スイドウ</t>
    </rPh>
    <rPh sb="6" eb="8">
      <t>ジギョウ</t>
    </rPh>
    <rPh sb="9" eb="10">
      <t>ブ</t>
    </rPh>
    <phoneticPr fontId="6"/>
  </si>
  <si>
    <t>平成18年度</t>
    <rPh sb="0" eb="2">
      <t>ヘイセイ</t>
    </rPh>
    <phoneticPr fontId="6"/>
  </si>
  <si>
    <t>原水費</t>
    <rPh sb="0" eb="2">
      <t>ゲンスイ</t>
    </rPh>
    <rPh sb="2" eb="3">
      <t>ヒ</t>
    </rPh>
    <phoneticPr fontId="6"/>
  </si>
  <si>
    <t>給水収益</t>
    <rPh sb="0" eb="2">
      <t>キュウスイ</t>
    </rPh>
    <rPh sb="2" eb="4">
      <t>シュウエキ</t>
    </rPh>
    <phoneticPr fontId="6"/>
  </si>
  <si>
    <t>配水費</t>
    <rPh sb="0" eb="2">
      <t>ハイスイ</t>
    </rPh>
    <rPh sb="2" eb="3">
      <t>ヒ</t>
    </rPh>
    <phoneticPr fontId="6"/>
  </si>
  <si>
    <t>受託工事収益</t>
    <rPh sb="0" eb="1">
      <t>ウ</t>
    </rPh>
    <rPh sb="1" eb="2">
      <t>タク</t>
    </rPh>
    <rPh sb="2" eb="4">
      <t>コウジ</t>
    </rPh>
    <rPh sb="4" eb="6">
      <t>シュウエキ</t>
    </rPh>
    <phoneticPr fontId="6"/>
  </si>
  <si>
    <t>受託工事費</t>
    <rPh sb="0" eb="1">
      <t>ウ</t>
    </rPh>
    <rPh sb="1" eb="2">
      <t>タク</t>
    </rPh>
    <rPh sb="2" eb="5">
      <t>コウジヒ</t>
    </rPh>
    <phoneticPr fontId="6"/>
  </si>
  <si>
    <t>その他の営業収益</t>
    <rPh sb="0" eb="3">
      <t>ソノタ</t>
    </rPh>
    <rPh sb="4" eb="6">
      <t>エイギョウ</t>
    </rPh>
    <rPh sb="6" eb="8">
      <t>シュウエキ</t>
    </rPh>
    <phoneticPr fontId="6"/>
  </si>
  <si>
    <t>給水費</t>
    <rPh sb="0" eb="2">
      <t>キュウスイ</t>
    </rPh>
    <rPh sb="2" eb="3">
      <t>ヒ</t>
    </rPh>
    <phoneticPr fontId="6"/>
  </si>
  <si>
    <t>業務費</t>
    <rPh sb="0" eb="2">
      <t>ギョウム</t>
    </rPh>
    <rPh sb="2" eb="3">
      <t>ヒ</t>
    </rPh>
    <phoneticPr fontId="6"/>
  </si>
  <si>
    <t>受取利息</t>
    <phoneticPr fontId="6"/>
  </si>
  <si>
    <t>総係費</t>
    <rPh sb="0" eb="1">
      <t>ソウ</t>
    </rPh>
    <rPh sb="1" eb="2">
      <t>カカ</t>
    </rPh>
    <rPh sb="2" eb="3">
      <t>ヒ</t>
    </rPh>
    <phoneticPr fontId="6"/>
  </si>
  <si>
    <t>補償金</t>
    <rPh sb="0" eb="3">
      <t>ホショウキン</t>
    </rPh>
    <phoneticPr fontId="6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</si>
  <si>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6"/>
  </si>
  <si>
    <t>資産減耗費</t>
    <rPh sb="0" eb="2">
      <t>シサン</t>
    </rPh>
    <rPh sb="2" eb="3">
      <t>ゲン</t>
    </rPh>
    <rPh sb="3" eb="4">
      <t>モウ</t>
    </rPh>
    <rPh sb="4" eb="5">
      <t>ヒ</t>
    </rPh>
    <phoneticPr fontId="6"/>
  </si>
  <si>
    <t>雑収益</t>
    <rPh sb="1" eb="3">
      <t>シュウエキ</t>
    </rPh>
    <phoneticPr fontId="6"/>
  </si>
  <si>
    <t>支払利息</t>
    <rPh sb="0" eb="2">
      <t>シハライ</t>
    </rPh>
    <rPh sb="2" eb="4">
      <t>リソク</t>
    </rPh>
    <phoneticPr fontId="6"/>
  </si>
  <si>
    <t>資料　市上下水道局</t>
    <rPh sb="4" eb="6">
      <t>ジョウゲ</t>
    </rPh>
    <rPh sb="6" eb="8">
      <t>スイドウ</t>
    </rPh>
    <phoneticPr fontId="6"/>
  </si>
  <si>
    <t>16-12　市民病院貸借対照表</t>
    <rPh sb="6" eb="8">
      <t>シミン</t>
    </rPh>
    <rPh sb="8" eb="10">
      <t>ビョウイン</t>
    </rPh>
    <rPh sb="10" eb="12">
      <t>タイシャク</t>
    </rPh>
    <rPh sb="12" eb="14">
      <t>タイショウ</t>
    </rPh>
    <rPh sb="14" eb="15">
      <t>ヒョウ</t>
    </rPh>
    <phoneticPr fontId="6"/>
  </si>
  <si>
    <t>勘定科目</t>
    <rPh sb="0" eb="2">
      <t>カンジョウ</t>
    </rPh>
    <rPh sb="2" eb="4">
      <t>カモク</t>
    </rPh>
    <phoneticPr fontId="6"/>
  </si>
  <si>
    <t>資産</t>
    <rPh sb="0" eb="2">
      <t>シサン</t>
    </rPh>
    <phoneticPr fontId="6"/>
  </si>
  <si>
    <t>負債・資本</t>
    <rPh sb="0" eb="2">
      <t>フサイ</t>
    </rPh>
    <rPh sb="3" eb="5">
      <t>シホン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</si>
  <si>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</si>
  <si>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固定負債</t>
    <rPh sb="0" eb="2">
      <t>コテイ</t>
    </rPh>
    <rPh sb="2" eb="4">
      <t>フサイ</t>
    </rPh>
    <phoneticPr fontId="6"/>
  </si>
  <si>
    <t>土地</t>
    <rPh sb="0" eb="2">
      <t>トチ</t>
    </rPh>
    <phoneticPr fontId="6"/>
  </si>
  <si>
    <t>流動負債</t>
    <rPh sb="0" eb="2">
      <t>リュウドウ</t>
    </rPh>
    <rPh sb="2" eb="4">
      <t>フサイ</t>
    </rPh>
    <phoneticPr fontId="6"/>
  </si>
  <si>
    <t>建物</t>
    <rPh sb="0" eb="2">
      <t>タテモノ</t>
    </rPh>
    <phoneticPr fontId="6"/>
  </si>
  <si>
    <t>一時借入金</t>
    <rPh sb="0" eb="2">
      <t>イチジ</t>
    </rPh>
    <rPh sb="2" eb="4">
      <t>カリイレ</t>
    </rPh>
    <rPh sb="4" eb="5">
      <t>キン</t>
    </rPh>
    <phoneticPr fontId="6"/>
  </si>
  <si>
    <t>構築物</t>
    <rPh sb="0" eb="2">
      <t>コウチク</t>
    </rPh>
    <rPh sb="2" eb="3">
      <t>ブツ</t>
    </rPh>
    <phoneticPr fontId="6"/>
  </si>
  <si>
    <t>未払金</t>
    <rPh sb="0" eb="1">
      <t>ミ</t>
    </rPh>
    <rPh sb="1" eb="2">
      <t>バラ</t>
    </rPh>
    <rPh sb="2" eb="3">
      <t>キン</t>
    </rPh>
    <phoneticPr fontId="6"/>
  </si>
  <si>
    <t>器械備品</t>
    <rPh sb="0" eb="1">
      <t>ウツワ</t>
    </rPh>
    <rPh sb="1" eb="2">
      <t>カイ</t>
    </rPh>
    <rPh sb="2" eb="4">
      <t>ビヒン</t>
    </rPh>
    <phoneticPr fontId="6"/>
  </si>
  <si>
    <t>その他の流動負債</t>
    <rPh sb="0" eb="3">
      <t>ソノタ</t>
    </rPh>
    <rPh sb="4" eb="6">
      <t>リュウドウ</t>
    </rPh>
    <rPh sb="6" eb="8">
      <t>フサイ</t>
    </rPh>
    <phoneticPr fontId="6"/>
  </si>
  <si>
    <t>車両運搬具</t>
    <rPh sb="0" eb="2">
      <t>シャリョウ</t>
    </rPh>
    <rPh sb="2" eb="4">
      <t>ウンパン</t>
    </rPh>
    <rPh sb="4" eb="5">
      <t>グ</t>
    </rPh>
    <phoneticPr fontId="6"/>
  </si>
  <si>
    <t>資本金</t>
    <rPh sb="0" eb="3">
      <t>シホンキン</t>
    </rPh>
    <phoneticPr fontId="6"/>
  </si>
  <si>
    <t>放射性同位元素</t>
    <rPh sb="0" eb="3">
      <t>ホウシャセイ</t>
    </rPh>
    <rPh sb="3" eb="5">
      <t>ドウイ</t>
    </rPh>
    <rPh sb="5" eb="7">
      <t>ゲンソ</t>
    </rPh>
    <phoneticPr fontId="6"/>
  </si>
  <si>
    <t>自己資本金</t>
    <rPh sb="0" eb="2">
      <t>ジコ</t>
    </rPh>
    <rPh sb="2" eb="5">
      <t>シホンキン</t>
    </rPh>
    <phoneticPr fontId="6"/>
  </si>
  <si>
    <t>建設仮勘定</t>
    <rPh sb="0" eb="2">
      <t>ケンセツ</t>
    </rPh>
    <rPh sb="2" eb="5">
      <t>カリカンジョウ</t>
    </rPh>
    <phoneticPr fontId="6"/>
  </si>
  <si>
    <t>借入資本金</t>
    <rPh sb="0" eb="2">
      <t>カリイレ</t>
    </rPh>
    <rPh sb="2" eb="5">
      <t>シホンキン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</si>
  <si>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</si>
  <si>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剰余金</t>
    <rPh sb="0" eb="1">
      <t>ジョウ</t>
    </rPh>
    <rPh sb="1" eb="2">
      <t>ヨ</t>
    </rPh>
    <rPh sb="2" eb="3">
      <t>キン</t>
    </rPh>
    <phoneticPr fontId="6"/>
  </si>
  <si>
    <t>投資</t>
    <rPh sb="0" eb="2">
      <t>トウシ</t>
    </rPh>
    <phoneticPr fontId="6"/>
  </si>
  <si>
    <t>資本剰余金</t>
    <rPh sb="0" eb="2">
      <t>シホン</t>
    </rPh>
    <rPh sb="2" eb="5">
      <t>ジョウヨキン</t>
    </rPh>
    <phoneticPr fontId="6"/>
  </si>
  <si>
    <t>流動資産</t>
    <rPh sb="0" eb="2">
      <t>リュウドウ</t>
    </rPh>
    <rPh sb="2" eb="4">
      <t>シサン</t>
    </rPh>
    <phoneticPr fontId="6"/>
  </si>
  <si>
    <t>当年度未処理欠損金</t>
    <rPh sb="0" eb="1">
      <t>トウ</t>
    </rPh>
    <rPh sb="1" eb="3">
      <t>ネンド</t>
    </rPh>
    <rPh sb="3" eb="4">
      <t>ミ</t>
    </rPh>
    <rPh sb="4" eb="6">
      <t>ショリ</t>
    </rPh>
    <rPh sb="6" eb="8">
      <t>ケッソン</t>
    </rPh>
    <rPh sb="8" eb="9">
      <t>キン</t>
    </rPh>
    <phoneticPr fontId="6"/>
  </si>
  <si>
    <t>現金・預金</t>
    <rPh sb="0" eb="2">
      <t>ゲンキン</t>
    </rPh>
    <rPh sb="3" eb="5">
      <t>ヨキン</t>
    </rPh>
    <phoneticPr fontId="6"/>
  </si>
  <si>
    <t>（繰越金）</t>
    <rPh sb="1" eb="3">
      <t>クリコシ</t>
    </rPh>
    <rPh sb="3" eb="4">
      <t>キン</t>
    </rPh>
    <phoneticPr fontId="6"/>
  </si>
  <si>
    <t>未収金</t>
    <rPh sb="0" eb="3">
      <t>ミシュウキン</t>
    </rPh>
    <phoneticPr fontId="6"/>
  </si>
  <si>
    <t>（当年度純利益）</t>
    <rPh sb="1" eb="2">
      <t>トウ</t>
    </rPh>
    <rPh sb="2" eb="4">
      <t>ネンド</t>
    </rPh>
    <rPh sb="4" eb="7">
      <t>ジュンリエキ</t>
    </rPh>
    <phoneticPr fontId="6"/>
  </si>
  <si>
    <t>貯蔵金</t>
    <rPh sb="0" eb="2">
      <t>チョゾウ</t>
    </rPh>
    <rPh sb="2" eb="3">
      <t>キン</t>
    </rPh>
    <phoneticPr fontId="6"/>
  </si>
  <si>
    <t>前払金</t>
    <rPh sb="0" eb="2">
      <t>マエバラ</t>
    </rPh>
    <rPh sb="2" eb="3">
      <t>キン</t>
    </rPh>
    <phoneticPr fontId="6"/>
  </si>
  <si>
    <t>その他の流動資産</t>
    <rPh sb="0" eb="3">
      <t>ソノタ</t>
    </rPh>
    <rPh sb="4" eb="6">
      <t>リュウドウ</t>
    </rPh>
    <rPh sb="6" eb="8">
      <t>シサン</t>
    </rPh>
    <phoneticPr fontId="6"/>
  </si>
  <si>
    <t>資料　市民病院</t>
    <phoneticPr fontId="6"/>
  </si>
  <si>
    <t>16-13　市民病院損益計算書</t>
    <rPh sb="6" eb="8">
      <t>シミン</t>
    </rPh>
    <rPh sb="8" eb="10">
      <t>ビョウイン</t>
    </rPh>
    <rPh sb="10" eb="12">
      <t>ソンエキ</t>
    </rPh>
    <rPh sb="12" eb="15">
      <t>ケイサンショ</t>
    </rPh>
    <phoneticPr fontId="6"/>
  </si>
  <si>
    <t>借方合計</t>
    <rPh sb="0" eb="2">
      <t>カリカタ</t>
    </rPh>
    <rPh sb="2" eb="4">
      <t>ゴウケイ</t>
    </rPh>
    <phoneticPr fontId="6"/>
  </si>
  <si>
    <t>貸方合計</t>
    <rPh sb="0" eb="2">
      <t>カシカタ</t>
    </rPh>
    <rPh sb="2" eb="4">
      <t>ゴウケイ</t>
    </rPh>
    <phoneticPr fontId="6"/>
  </si>
  <si>
    <t>医業費用</t>
    <rPh sb="0" eb="2">
      <t>イギョウ</t>
    </rPh>
    <rPh sb="2" eb="4">
      <t>ヒヨウ</t>
    </rPh>
    <phoneticPr fontId="6"/>
  </si>
  <si>
    <t>医業収益</t>
    <rPh sb="0" eb="2">
      <t>イギョウ</t>
    </rPh>
    <rPh sb="2" eb="4">
      <t>シュウエキ</t>
    </rPh>
    <phoneticPr fontId="6"/>
  </si>
  <si>
    <t>給与費</t>
    <rPh sb="0" eb="2">
      <t>キュウヨ</t>
    </rPh>
    <rPh sb="2" eb="3">
      <t>ヒ</t>
    </rPh>
    <phoneticPr fontId="6"/>
  </si>
  <si>
    <t>入院収益</t>
    <rPh sb="0" eb="2">
      <t>ニュウイン</t>
    </rPh>
    <rPh sb="2" eb="4">
      <t>シュウエキ</t>
    </rPh>
    <phoneticPr fontId="6"/>
  </si>
  <si>
    <t>材料費</t>
    <rPh sb="0" eb="3">
      <t>ザイリョウヒ</t>
    </rPh>
    <phoneticPr fontId="6"/>
  </si>
  <si>
    <t>外来収益</t>
    <rPh sb="0" eb="2">
      <t>ガイライ</t>
    </rPh>
    <rPh sb="2" eb="4">
      <t>シュウエキ</t>
    </rPh>
    <phoneticPr fontId="6"/>
  </si>
  <si>
    <t>経費</t>
    <rPh sb="0" eb="2">
      <t>ケイヒ</t>
    </rPh>
    <phoneticPr fontId="6"/>
  </si>
  <si>
    <t>その他医業収益</t>
    <rPh sb="0" eb="3">
      <t>ソノタ</t>
    </rPh>
    <rPh sb="3" eb="5">
      <t>イギョウ</t>
    </rPh>
    <rPh sb="5" eb="7">
      <t>シュウエキ</t>
    </rPh>
    <phoneticPr fontId="6"/>
  </si>
  <si>
    <t>他会計負担金</t>
    <rPh sb="0" eb="1">
      <t>タ</t>
    </rPh>
    <rPh sb="1" eb="3">
      <t>カイケイ</t>
    </rPh>
    <rPh sb="3" eb="6">
      <t>フタンキン</t>
    </rPh>
    <phoneticPr fontId="6"/>
  </si>
  <si>
    <t>芳野診療所医業収益</t>
    <rPh sb="0" eb="2">
      <t>ヨシノ</t>
    </rPh>
    <rPh sb="2" eb="4">
      <t>シンリョウ</t>
    </rPh>
    <rPh sb="4" eb="5">
      <t>ショ</t>
    </rPh>
    <rPh sb="5" eb="7">
      <t>イギョウ</t>
    </rPh>
    <rPh sb="7" eb="9">
      <t>シュウエキ</t>
    </rPh>
    <phoneticPr fontId="6"/>
  </si>
  <si>
    <t>研究研修費</t>
    <rPh sb="0" eb="2">
      <t>ケンキュウ</t>
    </rPh>
    <rPh sb="2" eb="5">
      <t>ケンシュウヒ</t>
    </rPh>
    <phoneticPr fontId="6"/>
  </si>
  <si>
    <t>熊本産院医業収益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シュウエキ</t>
    </rPh>
    <phoneticPr fontId="6"/>
  </si>
  <si>
    <t>芳野診療所医業費用</t>
    <rPh sb="0" eb="2">
      <t>ヨシノ</t>
    </rPh>
    <rPh sb="2" eb="4">
      <t>シンリョウ</t>
    </rPh>
    <rPh sb="4" eb="5">
      <t>ショ</t>
    </rPh>
    <rPh sb="5" eb="7">
      <t>イギョウ</t>
    </rPh>
    <rPh sb="7" eb="9">
      <t>ヒヨウ</t>
    </rPh>
    <phoneticPr fontId="6"/>
  </si>
  <si>
    <t>医業外収益</t>
    <rPh sb="0" eb="2">
      <t>イギョウ</t>
    </rPh>
    <rPh sb="2" eb="3">
      <t>ガイ</t>
    </rPh>
    <rPh sb="3" eb="5">
      <t>シュウエキ</t>
    </rPh>
    <phoneticPr fontId="6"/>
  </si>
  <si>
    <t>熊本産院医業費用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ヒヨウ</t>
    </rPh>
    <phoneticPr fontId="6"/>
  </si>
  <si>
    <t>受取利息配当金</t>
    <rPh sb="0" eb="2">
      <t>ウケトリ</t>
    </rPh>
    <rPh sb="2" eb="4">
      <t>リソク</t>
    </rPh>
    <rPh sb="4" eb="7">
      <t>ハイトウキン</t>
    </rPh>
    <phoneticPr fontId="6"/>
  </si>
  <si>
    <t>医業外費用</t>
    <rPh sb="0" eb="2">
      <t>イギョウ</t>
    </rPh>
    <rPh sb="2" eb="3">
      <t>ガイ</t>
    </rPh>
    <rPh sb="3" eb="5">
      <t>ヒヨウ</t>
    </rPh>
    <phoneticPr fontId="6"/>
  </si>
  <si>
    <t>他会計補助金</t>
    <rPh sb="0" eb="1">
      <t>タ</t>
    </rPh>
    <rPh sb="1" eb="3">
      <t>カイケイ</t>
    </rPh>
    <rPh sb="3" eb="6">
      <t>ホジョキン</t>
    </rPh>
    <phoneticPr fontId="6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</si>
  <si>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6"/>
  </si>
  <si>
    <t>補助金</t>
    <rPh sb="0" eb="3">
      <t>ホジョキン</t>
    </rPh>
    <phoneticPr fontId="6"/>
  </si>
  <si>
    <t>雑損失</t>
    <rPh sb="0" eb="2">
      <t>ザッソン</t>
    </rPh>
    <rPh sb="2" eb="3">
      <t>シツ</t>
    </rPh>
    <phoneticPr fontId="6"/>
  </si>
  <si>
    <t>その他医業外収益</t>
    <rPh sb="0" eb="3">
      <t>ソノタ</t>
    </rPh>
    <rPh sb="3" eb="5">
      <t>イギョウ</t>
    </rPh>
    <rPh sb="5" eb="6">
      <t>ガイ</t>
    </rPh>
    <rPh sb="6" eb="8">
      <t>シュウエキ</t>
    </rPh>
    <phoneticPr fontId="6"/>
  </si>
  <si>
    <t>芳野診療所医業外費用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ヒヨウ</t>
    </rPh>
    <phoneticPr fontId="6"/>
  </si>
  <si>
    <t>芳野診療所医業外収益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シュウエキ</t>
    </rPh>
    <phoneticPr fontId="6"/>
  </si>
  <si>
    <t>熊本産院医業外費用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ヒヨウ</t>
    </rPh>
    <phoneticPr fontId="6"/>
  </si>
  <si>
    <t>熊本産院医業外収益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シュウエキ</t>
    </rPh>
    <phoneticPr fontId="6"/>
  </si>
  <si>
    <t>特別損失</t>
    <rPh sb="0" eb="2">
      <t>トクベツ</t>
    </rPh>
    <rPh sb="2" eb="4">
      <t>ソンシツ</t>
    </rPh>
    <phoneticPr fontId="6"/>
  </si>
  <si>
    <t>特別利益</t>
    <rPh sb="0" eb="2">
      <t>トクベツ</t>
    </rPh>
    <rPh sb="2" eb="4">
      <t>リエキ</t>
    </rPh>
    <phoneticPr fontId="6"/>
  </si>
  <si>
    <t>芳野診療所特別損失</t>
    <rPh sb="0" eb="2">
      <t>ヨシノ</t>
    </rPh>
    <rPh sb="2" eb="4">
      <t>シンリョウ</t>
    </rPh>
    <rPh sb="4" eb="5">
      <t>ショ</t>
    </rPh>
    <rPh sb="5" eb="7">
      <t>トクベツ</t>
    </rPh>
    <rPh sb="7" eb="9">
      <t>ソンシツ</t>
    </rPh>
    <phoneticPr fontId="6"/>
  </si>
  <si>
    <t>芳野診療所特別利益</t>
    <rPh sb="0" eb="2">
      <t>ヨシノ</t>
    </rPh>
    <rPh sb="2" eb="4">
      <t>シンリョウ</t>
    </rPh>
    <rPh sb="4" eb="5">
      <t>ショ</t>
    </rPh>
    <rPh sb="5" eb="7">
      <t>トクベツ</t>
    </rPh>
    <rPh sb="7" eb="9">
      <t>リエキ</t>
    </rPh>
    <phoneticPr fontId="6"/>
  </si>
  <si>
    <t>熊本産院特別損失</t>
    <rPh sb="0" eb="2">
      <t>クマモト</t>
    </rPh>
    <rPh sb="2" eb="3">
      <t>サン</t>
    </rPh>
    <rPh sb="3" eb="4">
      <t>イン</t>
    </rPh>
    <rPh sb="4" eb="6">
      <t>トクベツ</t>
    </rPh>
    <rPh sb="6" eb="8">
      <t>ソンシツ</t>
    </rPh>
    <phoneticPr fontId="6"/>
  </si>
  <si>
    <t>熊本産院特別利益</t>
    <rPh sb="0" eb="2">
      <t>クマモト</t>
    </rPh>
    <rPh sb="2" eb="3">
      <t>サン</t>
    </rPh>
    <rPh sb="3" eb="4">
      <t>イン</t>
    </rPh>
    <rPh sb="4" eb="6">
      <t>トクベツ</t>
    </rPh>
    <rPh sb="6" eb="8">
      <t>リエキ</t>
    </rPh>
    <phoneticPr fontId="6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</si>
  <si>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</si>
  <si>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</si>
  <si>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資料　市民病院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</si>
</sst>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#,##0_);[Red]\(#,##0\)"/>
    <numFmt numFmtId="177" formatCode="[$-411]gggee&quot;年&quot;m&quot;月&quot;d&quot;日&quot;"/>
    <numFmt numFmtId="178" formatCode="#,##0_ "/>
    <numFmt numFmtId="179" formatCode="###\ ###\ ###"/>
    <numFmt numFmtId="180" formatCode="###\ ###\ ##0\ "/>
    <numFmt numFmtId="181" formatCode="###\ ###\ ###\ ##0"/>
    <numFmt numFmtId="182" formatCode="###\ ###\ ###\ ##0\ "/>
    <numFmt numFmtId="183" formatCode="##\ ###\ ##0"/>
    <numFmt numFmtId="187" formatCode="##\ ###\ ##0\ "/>
    <numFmt numFmtId="188" formatCode="#\ ###\ ##0\ "/>
    <numFmt numFmtId="189" formatCode="###\ ###\ ##0\ ;&quot;△ &quot;###\ ###\ ##0\ "/>
    <numFmt numFmtId="190" formatCode="#,##0;&quot;△ &quot;#,##0"/>
    <numFmt numFmtId="191" formatCode="#\ ###\ ###\ "/>
    <numFmt numFmtId="192" formatCode="##\ ###\ ##0;&quot;△ &quot;###\ ###\ ##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u/>
      <sz val="9"/>
      <name val="HGｺﾞｼｯｸM"/>
      <family val="3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sz val="9"/>
      <name val="HGｺﾞｼｯｸM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6"/>
      <name val="Osaka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HGｺﾞｼｯｸM"/>
      <family val="3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hair">
        <color indexed="64"/>
      </bottom>
      <diagonal/>
    </border>
    <border>
      <left style="hair">
        <color indexed="64"/>
      </left>
      <right style="double">
        <color indexed="22"/>
      </right>
      <top style="thin">
        <color indexed="64"/>
      </top>
      <bottom style="hair">
        <color indexed="64"/>
      </bottom>
      <diagonal/>
    </border>
    <border>
      <left/>
      <right style="double">
        <color indexed="22"/>
      </right>
      <top/>
      <bottom/>
      <diagonal/>
    </border>
    <border>
      <left/>
      <right style="double">
        <color indexed="22"/>
      </right>
      <top/>
      <bottom style="hair">
        <color indexed="64"/>
      </bottom>
      <diagonal/>
    </border>
    <border>
      <left style="double">
        <color indexed="22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22"/>
      </right>
      <top style="hair">
        <color indexed="64"/>
      </top>
      <bottom/>
      <diagonal/>
    </border>
    <border>
      <left style="double">
        <color indexed="22"/>
      </left>
      <right/>
      <top style="hair">
        <color indexed="64"/>
      </top>
      <bottom/>
      <diagonal/>
    </border>
    <border>
      <left style="double">
        <color indexed="22"/>
      </left>
      <right/>
      <top/>
      <bottom/>
      <diagonal/>
    </border>
    <border>
      <left style="double">
        <color indexed="22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6" fillId="0" borderId="0"/>
    <xf numFmtId="6" fontId="1" fillId="0" borderId="0" applyFont="0" applyFill="0" applyBorder="0" applyAlignment="0" applyProtection="0"/>
  </cellStyleXfs>
  <cellXfs count="4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176" fontId="7" fillId="0" borderId="0" xfId="0" applyNumberFormat="1" applyFont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177" fontId="5" fillId="0" borderId="0" xfId="0" applyNumberFormat="1" applyFont="1" applyAlignment="1">
      <alignment horizontal="distributed" vertical="center"/>
    </xf>
    <xf numFmtId="177" fontId="5" fillId="0" borderId="14" xfId="0" applyNumberFormat="1" applyFont="1" applyBorder="1" applyAlignment="1">
      <alignment horizontal="distributed" vertical="center"/>
    </xf>
    <xf numFmtId="178" fontId="5" fillId="0" borderId="0" xfId="0" applyNumberFormat="1" applyFont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176" fontId="5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 wrapText="1"/>
    </xf>
    <xf numFmtId="178" fontId="7" fillId="0" borderId="0" xfId="0" applyNumberFormat="1" applyFont="1" applyAlignment="1">
      <alignment horizontal="distributed" vertical="center" justifyLastLine="1"/>
    </xf>
    <xf numFmtId="178" fontId="5" fillId="0" borderId="0" xfId="0" applyNumberFormat="1" applyFont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top"/>
    </xf>
    <xf numFmtId="176" fontId="5" fillId="0" borderId="13" xfId="0" applyNumberFormat="1" applyFont="1" applyBorder="1" applyAlignment="1">
      <alignment horizontal="left" vertical="top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distributed"/>
    </xf>
    <xf numFmtId="176" fontId="7" fillId="0" borderId="14" xfId="0" applyNumberFormat="1" applyFont="1" applyBorder="1" applyAlignment="1">
      <alignment horizontal="distributed" vertical="top"/>
    </xf>
    <xf numFmtId="179" fontId="7" fillId="0" borderId="0" xfId="0" applyNumberFormat="1" applyFont="1" applyAlignment="1">
      <alignment horizontal="right"/>
    </xf>
    <xf numFmtId="179" fontId="7" fillId="0" borderId="14" xfId="0" applyNumberFormat="1" applyFont="1" applyBorder="1" applyAlignment="1">
      <alignment horizontal="right"/>
    </xf>
    <xf numFmtId="177" fontId="5" fillId="0" borderId="0" xfId="0" applyNumberFormat="1" applyFont="1"/>
    <xf numFmtId="176" fontId="5" fillId="0" borderId="0" xfId="0" applyNumberFormat="1" applyFont="1" applyAlignment="1">
      <alignment horizontal="distributed" vertical="top"/>
    </xf>
    <xf numFmtId="176" fontId="5" fillId="0" borderId="14" xfId="0" applyNumberFormat="1" applyFont="1" applyBorder="1" applyAlignment="1">
      <alignment horizontal="distributed" vertical="top"/>
    </xf>
    <xf numFmtId="179" fontId="5" fillId="0" borderId="0" xfId="0" applyNumberFormat="1" applyFont="1" applyAlignment="1">
      <alignment horizontal="right"/>
    </xf>
    <xf numFmtId="179" fontId="5" fillId="0" borderId="14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distributed"/>
    </xf>
    <xf numFmtId="0" fontId="5" fillId="0" borderId="14" xfId="0" applyFont="1" applyBorder="1" applyAlignment="1">
      <alignment horizontal="left" vertical="top"/>
    </xf>
    <xf numFmtId="0" fontId="5" fillId="0" borderId="14" xfId="0" applyFont="1" applyBorder="1"/>
    <xf numFmtId="0" fontId="10" fillId="0" borderId="0" xfId="0" applyFont="1" applyAlignment="1">
      <alignment horizontal="distributed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center" vertical="center"/>
    </xf>
    <xf numFmtId="0" fontId="5" fillId="0" borderId="6" xfId="0" applyFont="1" applyBorder="1"/>
    <xf numFmtId="176" fontId="5" fillId="0" borderId="6" xfId="0" applyNumberFormat="1" applyFont="1" applyBorder="1" applyAlignment="1">
      <alignment horizontal="left" vertical="top"/>
    </xf>
    <xf numFmtId="176" fontId="5" fillId="0" borderId="7" xfId="0" applyNumberFormat="1" applyFont="1" applyBorder="1" applyAlignment="1">
      <alignment horizontal="left" vertical="top"/>
    </xf>
    <xf numFmtId="178" fontId="11" fillId="0" borderId="6" xfId="0" applyNumberFormat="1" applyFont="1" applyBorder="1" applyAlignment="1">
      <alignment horizontal="right"/>
    </xf>
    <xf numFmtId="178" fontId="5" fillId="0" borderId="6" xfId="0" applyNumberFormat="1" applyFont="1" applyBorder="1" applyAlignment="1">
      <alignment horizontal="right"/>
    </xf>
    <xf numFmtId="178" fontId="5" fillId="0" borderId="7" xfId="0" applyNumberFormat="1" applyFont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8" fontId="11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left"/>
    </xf>
    <xf numFmtId="178" fontId="5" fillId="0" borderId="0" xfId="0" applyNumberFormat="1" applyFont="1"/>
    <xf numFmtId="178" fontId="5" fillId="0" borderId="0" xfId="0" applyNumberFormat="1" applyFont="1" applyAlignment="1">
      <alignment horizontal="left" vertical="top"/>
    </xf>
    <xf numFmtId="0" fontId="5" fillId="0" borderId="14" xfId="0" applyFont="1" applyBorder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7" fontId="5" fillId="0" borderId="14" xfId="0" applyNumberFormat="1" applyFont="1" applyBorder="1"/>
    <xf numFmtId="0" fontId="5" fillId="0" borderId="12" xfId="0" applyFont="1" applyBorder="1"/>
    <xf numFmtId="0" fontId="5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distributed"/>
    </xf>
    <xf numFmtId="180" fontId="7" fillId="0" borderId="0" xfId="0" applyNumberFormat="1" applyFont="1" applyAlignment="1">
      <alignment horizontal="right"/>
    </xf>
    <xf numFmtId="0" fontId="7" fillId="0" borderId="11" xfId="0" applyFont="1" applyBorder="1" applyAlignment="1">
      <alignment horizontal="center"/>
    </xf>
    <xf numFmtId="180" fontId="5" fillId="0" borderId="0" xfId="0" applyNumberFormat="1" applyFont="1"/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180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80" fontId="5" fillId="0" borderId="0" xfId="1" applyNumberFormat="1" applyFont="1" applyAlignment="1">
      <alignment horizontal="right"/>
    </xf>
    <xf numFmtId="180" fontId="5" fillId="0" borderId="14" xfId="1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center"/>
    </xf>
    <xf numFmtId="49" fontId="5" fillId="0" borderId="0" xfId="0" applyNumberFormat="1" applyFont="1"/>
    <xf numFmtId="180" fontId="5" fillId="0" borderId="14" xfId="0" applyNumberFormat="1" applyFont="1" applyBorder="1" applyAlignment="1">
      <alignment horizontal="right"/>
    </xf>
    <xf numFmtId="49" fontId="5" fillId="0" borderId="14" xfId="0" applyNumberFormat="1" applyFont="1" applyBorder="1" applyAlignment="1">
      <alignment horizontal="distributed"/>
    </xf>
    <xf numFmtId="0" fontId="5" fillId="0" borderId="7" xfId="0" applyFont="1" applyBorder="1"/>
    <xf numFmtId="0" fontId="5" fillId="0" borderId="15" xfId="0" applyFont="1" applyBorder="1" applyAlignment="1">
      <alignment horizontal="center"/>
    </xf>
    <xf numFmtId="38" fontId="5" fillId="0" borderId="0" xfId="2" applyFont="1" applyFill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4" xfId="0" applyFont="1" applyBorder="1" applyAlignment="1">
      <alignment horizontal="distributed" vertical="center" shrinkToFit="1"/>
    </xf>
    <xf numFmtId="18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distributed" vertical="center" shrinkToFit="1"/>
    </xf>
    <xf numFmtId="0" fontId="5" fillId="0" borderId="14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0" fillId="0" borderId="14" xfId="0" applyBorder="1"/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left"/>
    </xf>
    <xf numFmtId="176" fontId="5" fillId="0" borderId="14" xfId="0" applyNumberFormat="1" applyFont="1" applyBorder="1" applyAlignment="1">
      <alignment horizontal="left"/>
    </xf>
    <xf numFmtId="0" fontId="7" fillId="0" borderId="14" xfId="0" applyFont="1" applyBorder="1" applyAlignment="1">
      <alignment horizontal="distributed" vertical="distributed"/>
    </xf>
    <xf numFmtId="181" fontId="7" fillId="0" borderId="0" xfId="0" applyNumberFormat="1" applyFont="1" applyAlignment="1">
      <alignment horizontal="right"/>
    </xf>
    <xf numFmtId="0" fontId="5" fillId="0" borderId="0" xfId="0" applyFont="1" applyAlignment="1">
      <alignment horizontal="distributed" vertical="distributed"/>
    </xf>
    <xf numFmtId="176" fontId="5" fillId="0" borderId="0" xfId="0" applyNumberFormat="1" applyFont="1" applyAlignment="1">
      <alignment horizontal="distributed" vertical="distributed"/>
    </xf>
    <xf numFmtId="176" fontId="5" fillId="0" borderId="14" xfId="0" applyNumberFormat="1" applyFont="1" applyBorder="1" applyAlignment="1">
      <alignment horizontal="distributed" vertical="distributed"/>
    </xf>
    <xf numFmtId="181" fontId="5" fillId="0" borderId="0" xfId="0" applyNumberFormat="1" applyFont="1" applyAlignment="1">
      <alignment horizontal="right"/>
    </xf>
    <xf numFmtId="181" fontId="5" fillId="0" borderId="0" xfId="0" applyNumberFormat="1" applyFont="1" applyAlignment="1">
      <alignment horizontal="center"/>
    </xf>
    <xf numFmtId="181" fontId="5" fillId="0" borderId="0" xfId="0" applyNumberFormat="1" applyFont="1"/>
    <xf numFmtId="177" fontId="5" fillId="0" borderId="14" xfId="0" applyNumberFormat="1" applyFont="1" applyBorder="1" applyAlignment="1">
      <alignment horizontal="distributed" vertical="distributed"/>
    </xf>
    <xf numFmtId="0" fontId="5" fillId="0" borderId="14" xfId="0" applyFont="1" applyBorder="1" applyAlignment="1">
      <alignment horizontal="distributed" vertical="distributed"/>
    </xf>
    <xf numFmtId="177" fontId="5" fillId="0" borderId="0" xfId="0" applyNumberFormat="1" applyFont="1" applyAlignment="1">
      <alignment horizontal="distributed" vertical="distributed"/>
    </xf>
    <xf numFmtId="0" fontId="5" fillId="0" borderId="6" xfId="0" applyFont="1" applyBorder="1" applyAlignment="1">
      <alignment horizontal="left"/>
    </xf>
    <xf numFmtId="176" fontId="5" fillId="0" borderId="6" xfId="0" applyNumberFormat="1" applyFont="1" applyBorder="1" applyAlignment="1">
      <alignment horizontal="left"/>
    </xf>
    <xf numFmtId="176" fontId="5" fillId="0" borderId="7" xfId="0" applyNumberFormat="1" applyFont="1" applyBorder="1" applyAlignment="1">
      <alignment horizontal="left"/>
    </xf>
    <xf numFmtId="176" fontId="5" fillId="0" borderId="15" xfId="0" applyNumberFormat="1" applyFont="1" applyBorder="1" applyAlignment="1">
      <alignment horizontal="right"/>
    </xf>
    <xf numFmtId="178" fontId="5" fillId="0" borderId="6" xfId="0" applyNumberFormat="1" applyFont="1" applyBorder="1"/>
    <xf numFmtId="177" fontId="5" fillId="0" borderId="0" xfId="0" applyNumberFormat="1" applyFont="1" applyAlignment="1">
      <alignment horizontal="left"/>
    </xf>
    <xf numFmtId="176" fontId="5" fillId="0" borderId="0" xfId="0" applyNumberFormat="1" applyFont="1" applyAlignment="1">
      <alignment horizontal="center"/>
    </xf>
    <xf numFmtId="0" fontId="5" fillId="0" borderId="20" xfId="0" applyFont="1" applyBorder="1"/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76" fontId="5" fillId="0" borderId="14" xfId="0" applyNumberFormat="1" applyFont="1" applyBorder="1" applyAlignment="1">
      <alignment horizontal="center"/>
    </xf>
    <xf numFmtId="182" fontId="5" fillId="0" borderId="0" xfId="0" applyNumberFormat="1" applyFont="1" applyAlignment="1">
      <alignment horizontal="right"/>
    </xf>
    <xf numFmtId="176" fontId="4" fillId="0" borderId="14" xfId="0" applyNumberFormat="1" applyFont="1" applyBorder="1" applyAlignment="1">
      <alignment horizontal="center"/>
    </xf>
    <xf numFmtId="182" fontId="5" fillId="0" borderId="0" xfId="0" applyNumberFormat="1" applyFont="1"/>
    <xf numFmtId="176" fontId="5" fillId="0" borderId="7" xfId="0" applyNumberFormat="1" applyFont="1" applyBorder="1" applyAlignment="1">
      <alignment horizontal="center"/>
    </xf>
    <xf numFmtId="178" fontId="5" fillId="0" borderId="0" xfId="0" applyNumberFormat="1" applyFont="1" applyAlignment="1">
      <alignment horizontal="center"/>
    </xf>
    <xf numFmtId="0" fontId="5" fillId="0" borderId="4" xfId="0" applyFont="1" applyBorder="1"/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182" fontId="7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distributed"/>
    </xf>
    <xf numFmtId="177" fontId="5" fillId="0" borderId="14" xfId="0" applyNumberFormat="1" applyFont="1" applyBorder="1" applyAlignment="1">
      <alignment horizontal="distributed"/>
    </xf>
    <xf numFmtId="177" fontId="5" fillId="0" borderId="0" xfId="0" applyNumberFormat="1" applyFont="1" applyAlignment="1">
      <alignment horizontal="distributed" shrinkToFit="1"/>
    </xf>
    <xf numFmtId="176" fontId="14" fillId="0" borderId="0" xfId="0" applyNumberFormat="1" applyFont="1" applyAlignment="1">
      <alignment horizontal="right"/>
    </xf>
    <xf numFmtId="0" fontId="10" fillId="0" borderId="0" xfId="0" applyFont="1" applyAlignment="1">
      <alignment horizontal="distributed" wrapText="1"/>
    </xf>
    <xf numFmtId="178" fontId="7" fillId="0" borderId="0" xfId="0" applyNumberFormat="1" applyFont="1"/>
    <xf numFmtId="178" fontId="15" fillId="0" borderId="0" xfId="0" applyNumberFormat="1" applyFont="1" applyAlignment="1">
      <alignment horizontal="right"/>
    </xf>
    <xf numFmtId="178" fontId="7" fillId="0" borderId="0" xfId="0" applyNumberFormat="1" applyFont="1" applyAlignment="1">
      <alignment horizontal="left"/>
    </xf>
    <xf numFmtId="182" fontId="7" fillId="0" borderId="0" xfId="2" applyNumberFormat="1" applyFont="1" applyFill="1" applyBorder="1" applyAlignment="1"/>
    <xf numFmtId="0" fontId="5" fillId="0" borderId="7" xfId="0" applyFont="1" applyBorder="1" applyAlignment="1">
      <alignment horizontal="left"/>
    </xf>
    <xf numFmtId="182" fontId="5" fillId="0" borderId="6" xfId="0" applyNumberFormat="1" applyFont="1" applyBorder="1" applyAlignment="1">
      <alignment horizontal="right"/>
    </xf>
    <xf numFmtId="0" fontId="16" fillId="0" borderId="0" xfId="3"/>
    <xf numFmtId="0" fontId="5" fillId="0" borderId="20" xfId="3" applyFont="1" applyBorder="1"/>
    <xf numFmtId="0" fontId="5" fillId="0" borderId="0" xfId="3" applyFont="1"/>
    <xf numFmtId="0" fontId="5" fillId="0" borderId="3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2" xfId="3" applyFont="1" applyBorder="1"/>
    <xf numFmtId="0" fontId="5" fillId="0" borderId="12" xfId="3" applyFont="1" applyBorder="1" applyAlignment="1">
      <alignment horizontal="left"/>
    </xf>
    <xf numFmtId="0" fontId="5" fillId="0" borderId="13" xfId="3" applyFont="1" applyBorder="1"/>
    <xf numFmtId="0" fontId="5" fillId="0" borderId="0" xfId="3" applyFont="1" applyAlignment="1">
      <alignment horizontal="center"/>
    </xf>
    <xf numFmtId="0" fontId="7" fillId="0" borderId="0" xfId="3" applyFont="1"/>
    <xf numFmtId="0" fontId="7" fillId="0" borderId="14" xfId="3" applyFont="1" applyBorder="1" applyAlignment="1">
      <alignment horizontal="distributed"/>
    </xf>
    <xf numFmtId="180" fontId="7" fillId="0" borderId="0" xfId="3" applyNumberFormat="1" applyFont="1" applyAlignment="1">
      <alignment horizontal="right"/>
    </xf>
    <xf numFmtId="180" fontId="7" fillId="0" borderId="14" xfId="3" applyNumberFormat="1" applyFont="1" applyBorder="1" applyAlignment="1">
      <alignment horizontal="right"/>
    </xf>
    <xf numFmtId="49" fontId="7" fillId="0" borderId="0" xfId="3" applyNumberFormat="1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14" xfId="3" applyFont="1" applyBorder="1"/>
    <xf numFmtId="180" fontId="19" fillId="0" borderId="0" xfId="3" applyNumberFormat="1" applyFont="1" applyAlignment="1">
      <alignment horizontal="right"/>
    </xf>
    <xf numFmtId="180" fontId="5" fillId="0" borderId="0" xfId="3" applyNumberFormat="1" applyFont="1" applyAlignment="1">
      <alignment horizontal="right"/>
    </xf>
    <xf numFmtId="180" fontId="5" fillId="0" borderId="14" xfId="3" applyNumberFormat="1" applyFont="1" applyBorder="1" applyAlignment="1">
      <alignment horizontal="right"/>
    </xf>
    <xf numFmtId="49" fontId="5" fillId="0" borderId="0" xfId="3" applyNumberFormat="1" applyFont="1" applyAlignment="1">
      <alignment horizontal="center"/>
    </xf>
    <xf numFmtId="0" fontId="5" fillId="0" borderId="14" xfId="3" applyFont="1" applyBorder="1" applyAlignment="1">
      <alignment horizontal="distributed"/>
    </xf>
    <xf numFmtId="49" fontId="5" fillId="0" borderId="0" xfId="3" applyNumberFormat="1" applyFont="1" applyAlignment="1">
      <alignment horizontal="distributed"/>
    </xf>
    <xf numFmtId="0" fontId="5" fillId="0" borderId="0" xfId="3" applyFont="1" applyAlignment="1">
      <alignment horizontal="distributed"/>
    </xf>
    <xf numFmtId="0" fontId="20" fillId="0" borderId="0" xfId="3" applyFont="1"/>
    <xf numFmtId="0" fontId="5" fillId="0" borderId="0" xfId="3" applyFont="1" applyAlignment="1">
      <alignment horizontal="right"/>
    </xf>
    <xf numFmtId="0" fontId="5" fillId="0" borderId="14" xfId="3" applyFont="1" applyBorder="1" applyAlignment="1">
      <alignment horizontal="right"/>
    </xf>
    <xf numFmtId="0" fontId="5" fillId="0" borderId="14" xfId="3" applyFont="1" applyBorder="1" applyAlignment="1">
      <alignment horizontal="left"/>
    </xf>
    <xf numFmtId="176" fontId="5" fillId="0" borderId="0" xfId="3" applyNumberFormat="1" applyFont="1"/>
    <xf numFmtId="176" fontId="5" fillId="0" borderId="11" xfId="3" applyNumberFormat="1" applyFont="1" applyBorder="1"/>
    <xf numFmtId="0" fontId="16" fillId="0" borderId="6" xfId="3" applyBorder="1"/>
    <xf numFmtId="0" fontId="5" fillId="0" borderId="6" xfId="3" applyFont="1" applyBorder="1" applyAlignment="1">
      <alignment horizontal="center"/>
    </xf>
    <xf numFmtId="0" fontId="5" fillId="0" borderId="6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176" fontId="5" fillId="0" borderId="6" xfId="3" applyNumberFormat="1" applyFont="1" applyBorder="1" applyAlignment="1">
      <alignment horizontal="right"/>
    </xf>
    <xf numFmtId="176" fontId="11" fillId="0" borderId="6" xfId="3" applyNumberFormat="1" applyFont="1" applyBorder="1" applyAlignment="1">
      <alignment horizontal="right"/>
    </xf>
    <xf numFmtId="176" fontId="5" fillId="0" borderId="6" xfId="3" applyNumberFormat="1" applyFont="1" applyBorder="1"/>
    <xf numFmtId="176" fontId="5" fillId="0" borderId="7" xfId="3" applyNumberFormat="1" applyFont="1" applyBorder="1"/>
    <xf numFmtId="176" fontId="11" fillId="0" borderId="0" xfId="3" applyNumberFormat="1" applyFont="1" applyAlignment="1">
      <alignment horizontal="right"/>
    </xf>
    <xf numFmtId="0" fontId="5" fillId="0" borderId="2" xfId="3" applyFont="1" applyBorder="1"/>
    <xf numFmtId="0" fontId="5" fillId="0" borderId="22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49" fontId="5" fillId="0" borderId="12" xfId="3" applyNumberFormat="1" applyFont="1" applyBorder="1" applyAlignment="1">
      <alignment horizontal="center"/>
    </xf>
    <xf numFmtId="180" fontId="7" fillId="0" borderId="11" xfId="3" applyNumberFormat="1" applyFont="1" applyBorder="1"/>
    <xf numFmtId="180" fontId="7" fillId="0" borderId="0" xfId="3" applyNumberFormat="1" applyFont="1"/>
    <xf numFmtId="0" fontId="7" fillId="0" borderId="14" xfId="3" applyFont="1" applyBorder="1"/>
    <xf numFmtId="49" fontId="22" fillId="0" borderId="0" xfId="3" applyNumberFormat="1" applyFont="1" applyAlignment="1">
      <alignment horizontal="center"/>
    </xf>
    <xf numFmtId="180" fontId="5" fillId="0" borderId="11" xfId="3" applyNumberFormat="1" applyFont="1" applyBorder="1"/>
    <xf numFmtId="180" fontId="5" fillId="0" borderId="0" xfId="3" applyNumberFormat="1" applyFont="1"/>
    <xf numFmtId="180" fontId="5" fillId="0" borderId="11" xfId="3" applyNumberFormat="1" applyFont="1" applyBorder="1" applyAlignment="1">
      <alignment horizontal="right"/>
    </xf>
    <xf numFmtId="0" fontId="5" fillId="0" borderId="23" xfId="3" applyFont="1" applyBorder="1"/>
    <xf numFmtId="180" fontId="5" fillId="0" borderId="20" xfId="3" applyNumberFormat="1" applyFont="1" applyBorder="1"/>
    <xf numFmtId="0" fontId="5" fillId="0" borderId="24" xfId="3" applyFont="1" applyBorder="1"/>
    <xf numFmtId="38" fontId="5" fillId="0" borderId="0" xfId="2" applyFont="1" applyFill="1" applyBorder="1"/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3" fontId="7" fillId="0" borderId="0" xfId="0" applyNumberFormat="1" applyFont="1" applyAlignment="1">
      <alignment horizontal="right" vertical="center"/>
    </xf>
    <xf numFmtId="0" fontId="7" fillId="0" borderId="14" xfId="0" applyFont="1" applyBorder="1"/>
    <xf numFmtId="0" fontId="7" fillId="0" borderId="0" xfId="0" applyFont="1" applyAlignment="1">
      <alignment horizontal="center" vertical="center"/>
    </xf>
    <xf numFmtId="183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center"/>
    </xf>
    <xf numFmtId="176" fontId="5" fillId="0" borderId="0" xfId="0" applyNumberFormat="1" applyFont="1" applyAlignment="1">
      <alignment horizontal="center" vertical="center"/>
    </xf>
    <xf numFmtId="183" fontId="5" fillId="0" borderId="0" xfId="0" applyNumberFormat="1" applyFont="1"/>
    <xf numFmtId="178" fontId="5" fillId="0" borderId="0" xfId="0" applyNumberFormat="1" applyFont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83" fontId="5" fillId="0" borderId="20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distributed"/>
    </xf>
    <xf numFmtId="0" fontId="5" fillId="0" borderId="0" xfId="0" applyFont="1" applyAlignment="1">
      <alignment horizontal="distributed"/>
    </xf>
    <xf numFmtId="176" fontId="5" fillId="0" borderId="1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distributed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7" fillId="0" borderId="0" xfId="0" applyFont="1" applyAlignment="1">
      <alignment horizontal="distributed" vertical="distributed"/>
    </xf>
    <xf numFmtId="177" fontId="5" fillId="0" borderId="0" xfId="0" applyNumberFormat="1" applyFont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5" fillId="0" borderId="0" xfId="3" applyFont="1" applyAlignment="1">
      <alignment horizontal="distributed"/>
    </xf>
    <xf numFmtId="0" fontId="5" fillId="0" borderId="0" xfId="3" applyFont="1"/>
    <xf numFmtId="0" fontId="7" fillId="0" borderId="0" xfId="3" applyFont="1" applyAlignment="1">
      <alignment horizontal="distributed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49" fontId="5" fillId="0" borderId="5" xfId="3" applyNumberFormat="1" applyFont="1" applyBorder="1" applyAlignment="1">
      <alignment horizontal="center" vertical="center" textRotation="255"/>
    </xf>
    <xf numFmtId="49" fontId="5" fillId="0" borderId="11" xfId="3" applyNumberFormat="1" applyFont="1" applyBorder="1" applyAlignment="1">
      <alignment horizontal="center" vertical="center" textRotation="255"/>
    </xf>
    <xf numFmtId="49" fontId="5" fillId="0" borderId="15" xfId="3" applyNumberFormat="1" applyFont="1" applyBorder="1" applyAlignment="1">
      <alignment horizontal="center" vertical="center" textRotation="255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183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center"/>
    </xf>
    <xf numFmtId="0" fontId="7" fillId="0" borderId="12" xfId="0" applyFont="1" applyBorder="1"/>
    <xf numFmtId="187" fontId="7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/>
    <xf numFmtId="0" fontId="5" fillId="0" borderId="13" xfId="0" applyFont="1" applyBorder="1"/>
    <xf numFmtId="188" fontId="7" fillId="0" borderId="0" xfId="0" applyNumberFormat="1" applyFont="1" applyAlignment="1">
      <alignment horizontal="right"/>
    </xf>
    <xf numFmtId="188" fontId="5" fillId="0" borderId="0" xfId="0" applyNumberFormat="1" applyFont="1"/>
    <xf numFmtId="188" fontId="5" fillId="0" borderId="0" xfId="0" applyNumberFormat="1" applyFont="1" applyAlignment="1">
      <alignment horizontal="right"/>
    </xf>
    <xf numFmtId="0" fontId="25" fillId="0" borderId="0" xfId="0" applyFont="1" applyAlignment="1">
      <alignment horizontal="distributed" vertical="center" shrinkToFit="1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horizontal="right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/>
    <xf numFmtId="0" fontId="22" fillId="0" borderId="0" xfId="0" applyFont="1" applyAlignment="1">
      <alignment horizontal="distributed"/>
    </xf>
    <xf numFmtId="0" fontId="22" fillId="0" borderId="14" xfId="0" applyFont="1" applyBorder="1" applyAlignment="1">
      <alignment horizontal="center"/>
    </xf>
    <xf numFmtId="188" fontId="22" fillId="0" borderId="0" xfId="0" applyNumberFormat="1" applyFont="1" applyAlignment="1">
      <alignment horizontal="right"/>
    </xf>
    <xf numFmtId="0" fontId="25" fillId="0" borderId="0" xfId="0" applyFont="1" applyAlignment="1">
      <alignment horizontal="distributed"/>
    </xf>
    <xf numFmtId="188" fontId="25" fillId="0" borderId="0" xfId="0" applyNumberFormat="1" applyFont="1"/>
    <xf numFmtId="188" fontId="25" fillId="0" borderId="0" xfId="0" applyNumberFormat="1" applyFont="1" applyAlignment="1">
      <alignment horizontal="right"/>
    </xf>
    <xf numFmtId="0" fontId="20" fillId="0" borderId="14" xfId="0" applyFont="1" applyBorder="1"/>
    <xf numFmtId="188" fontId="0" fillId="0" borderId="0" xfId="0" applyNumberFormat="1" applyAlignment="1">
      <alignment horizontal="right"/>
    </xf>
    <xf numFmtId="0" fontId="25" fillId="0" borderId="6" xfId="0" applyFont="1" applyBorder="1"/>
    <xf numFmtId="0" fontId="25" fillId="0" borderId="7" xfId="0" applyFont="1" applyBorder="1"/>
    <xf numFmtId="188" fontId="25" fillId="0" borderId="6" xfId="0" applyNumberFormat="1" applyFont="1" applyBorder="1"/>
    <xf numFmtId="6" fontId="25" fillId="0" borderId="3" xfId="4" applyFont="1" applyFill="1" applyBorder="1" applyAlignment="1">
      <alignment horizontal="center" vertical="center"/>
    </xf>
    <xf numFmtId="6" fontId="25" fillId="0" borderId="4" xfId="4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38" fontId="25" fillId="0" borderId="10" xfId="0" applyNumberFormat="1" applyFont="1" applyBorder="1" applyAlignment="1">
      <alignment horizontal="center" vertical="center"/>
    </xf>
    <xf numFmtId="38" fontId="25" fillId="0" borderId="15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13" xfId="0" applyFont="1" applyBorder="1" applyAlignment="1">
      <alignment horizontal="left"/>
    </xf>
    <xf numFmtId="38" fontId="25" fillId="0" borderId="12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87" fontId="22" fillId="0" borderId="0" xfId="0" applyNumberFormat="1" applyFont="1" applyAlignment="1">
      <alignment horizontal="right"/>
    </xf>
    <xf numFmtId="0" fontId="25" fillId="0" borderId="22" xfId="0" applyFont="1" applyBorder="1" applyAlignment="1">
      <alignment horizontal="center"/>
    </xf>
    <xf numFmtId="0" fontId="22" fillId="0" borderId="0" xfId="0" applyFont="1" applyAlignment="1">
      <alignment horizontal="distributed"/>
    </xf>
    <xf numFmtId="0" fontId="22" fillId="0" borderId="14" xfId="0" applyFont="1" applyBorder="1" applyAlignment="1">
      <alignment horizontal="distributed"/>
    </xf>
    <xf numFmtId="0" fontId="22" fillId="0" borderId="11" xfId="0" applyFont="1" applyBorder="1" applyAlignment="1">
      <alignment horizontal="center"/>
    </xf>
    <xf numFmtId="187" fontId="25" fillId="0" borderId="0" xfId="0" applyNumberFormat="1" applyFont="1"/>
    <xf numFmtId="0" fontId="25" fillId="0" borderId="11" xfId="0" applyFont="1" applyBorder="1" applyAlignment="1">
      <alignment horizontal="center"/>
    </xf>
    <xf numFmtId="0" fontId="25" fillId="0" borderId="0" xfId="0" applyFont="1" applyAlignment="1">
      <alignment horizontal="distributed"/>
    </xf>
    <xf numFmtId="187" fontId="25" fillId="0" borderId="0" xfId="0" applyNumberFormat="1" applyFont="1" applyAlignment="1">
      <alignment horizontal="right"/>
    </xf>
    <xf numFmtId="49" fontId="25" fillId="0" borderId="11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right"/>
    </xf>
    <xf numFmtId="0" fontId="25" fillId="0" borderId="14" xfId="0" applyFont="1" applyBorder="1"/>
    <xf numFmtId="187" fontId="25" fillId="0" borderId="14" xfId="0" applyNumberFormat="1" applyFont="1" applyBorder="1"/>
    <xf numFmtId="49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14" xfId="0" applyFont="1" applyBorder="1" applyAlignment="1">
      <alignment horizontal="right"/>
    </xf>
    <xf numFmtId="187" fontId="25" fillId="0" borderId="14" xfId="0" applyNumberFormat="1" applyFont="1" applyBorder="1" applyAlignment="1">
      <alignment horizontal="right"/>
    </xf>
    <xf numFmtId="0" fontId="20" fillId="0" borderId="6" xfId="0" applyFont="1" applyBorder="1"/>
    <xf numFmtId="0" fontId="25" fillId="0" borderId="15" xfId="0" applyFont="1" applyBorder="1"/>
    <xf numFmtId="0" fontId="25" fillId="0" borderId="6" xfId="0" applyFont="1" applyBorder="1" applyAlignment="1">
      <alignment horizontal="right"/>
    </xf>
    <xf numFmtId="0" fontId="25" fillId="0" borderId="7" xfId="0" applyFont="1" applyBorder="1" applyAlignment="1">
      <alignment horizontal="right"/>
    </xf>
    <xf numFmtId="0" fontId="25" fillId="0" borderId="15" xfId="0" applyFont="1" applyBorder="1" applyAlignment="1">
      <alignment horizontal="center"/>
    </xf>
    <xf numFmtId="49" fontId="25" fillId="0" borderId="0" xfId="0" applyNumberFormat="1" applyFont="1" applyAlignment="1">
      <alignment horizontal="left"/>
    </xf>
    <xf numFmtId="178" fontId="25" fillId="0" borderId="0" xfId="0" applyNumberFormat="1" applyFont="1" applyAlignment="1">
      <alignment horizontal="right"/>
    </xf>
    <xf numFmtId="0" fontId="25" fillId="0" borderId="20" xfId="0" applyFont="1" applyBorder="1"/>
    <xf numFmtId="0" fontId="22" fillId="0" borderId="0" xfId="0" applyFont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188" fontId="22" fillId="0" borderId="0" xfId="0" applyNumberFormat="1" applyFont="1"/>
    <xf numFmtId="0" fontId="25" fillId="0" borderId="0" xfId="0" applyFont="1" applyAlignment="1">
      <alignment horizontal="distributed" vertical="center"/>
    </xf>
    <xf numFmtId="0" fontId="25" fillId="0" borderId="14" xfId="0" applyFont="1" applyBorder="1" applyAlignment="1">
      <alignment horizontal="distributed" vertical="center"/>
    </xf>
    <xf numFmtId="0" fontId="20" fillId="0" borderId="7" xfId="0" applyFont="1" applyBorder="1"/>
    <xf numFmtId="188" fontId="20" fillId="0" borderId="6" xfId="0" applyNumberFormat="1" applyFont="1" applyBorder="1"/>
    <xf numFmtId="188" fontId="20" fillId="0" borderId="0" xfId="0" applyNumberFormat="1" applyFont="1"/>
    <xf numFmtId="0" fontId="25" fillId="0" borderId="0" xfId="0" applyFont="1" applyAlignment="1">
      <alignment horizontal="center"/>
    </xf>
    <xf numFmtId="0" fontId="22" fillId="0" borderId="0" xfId="0" applyFont="1"/>
    <xf numFmtId="0" fontId="25" fillId="0" borderId="16" xfId="0" applyFont="1" applyBorder="1" applyAlignment="1">
      <alignment horizontal="center" vertical="center" justifyLastLine="1"/>
    </xf>
    <xf numFmtId="0" fontId="25" fillId="0" borderId="16" xfId="0" applyFont="1" applyBorder="1"/>
    <xf numFmtId="0" fontId="25" fillId="0" borderId="3" xfId="0" applyFont="1" applyBorder="1" applyAlignment="1">
      <alignment horizontal="center" vertical="center"/>
    </xf>
    <xf numFmtId="0" fontId="25" fillId="0" borderId="25" xfId="0" applyFont="1" applyBorder="1"/>
    <xf numFmtId="0" fontId="25" fillId="0" borderId="26" xfId="0" applyFont="1" applyBorder="1" applyAlignment="1">
      <alignment horizontal="center" vertical="center" justifyLastLine="1"/>
    </xf>
    <xf numFmtId="0" fontId="25" fillId="0" borderId="16" xfId="0" applyFont="1" applyBorder="1" applyAlignment="1">
      <alignment horizontal="distributed" vertical="center" justifyLastLine="1"/>
    </xf>
    <xf numFmtId="0" fontId="25" fillId="0" borderId="13" xfId="0" applyFont="1" applyBorder="1"/>
    <xf numFmtId="0" fontId="25" fillId="0" borderId="27" xfId="0" applyFont="1" applyBorder="1"/>
    <xf numFmtId="0" fontId="22" fillId="0" borderId="0" xfId="0" applyFont="1" applyAlignment="1">
      <alignment horizontal="distributed" vertical="center"/>
    </xf>
    <xf numFmtId="0" fontId="22" fillId="0" borderId="14" xfId="0" applyFont="1" applyBorder="1"/>
    <xf numFmtId="187" fontId="22" fillId="0" borderId="0" xfId="2" applyNumberFormat="1" applyFont="1" applyFill="1" applyBorder="1" applyAlignment="1">
      <alignment horizontal="right"/>
    </xf>
    <xf numFmtId="0" fontId="22" fillId="0" borderId="27" xfId="0" applyFont="1" applyBorder="1"/>
    <xf numFmtId="0" fontId="22" fillId="0" borderId="28" xfId="0" applyFont="1" applyBorder="1" applyAlignment="1">
      <alignment horizontal="distributed"/>
    </xf>
    <xf numFmtId="187" fontId="22" fillId="0" borderId="11" xfId="2" applyNumberFormat="1" applyFont="1" applyFill="1" applyBorder="1" applyAlignment="1">
      <alignment horizontal="right"/>
    </xf>
    <xf numFmtId="187" fontId="25" fillId="0" borderId="0" xfId="2" applyNumberFormat="1" applyFont="1" applyFill="1" applyBorder="1" applyAlignment="1">
      <alignment horizontal="right"/>
    </xf>
    <xf numFmtId="0" fontId="25" fillId="0" borderId="28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38" fontId="25" fillId="0" borderId="0" xfId="2" applyFont="1" applyFill="1" applyBorder="1" applyAlignment="1">
      <alignment horizontal="right"/>
    </xf>
    <xf numFmtId="0" fontId="25" fillId="0" borderId="0" xfId="0" applyFont="1" applyAlignment="1">
      <alignment shrinkToFit="1"/>
    </xf>
    <xf numFmtId="189" fontId="25" fillId="0" borderId="0" xfId="2" applyNumberFormat="1" applyFont="1" applyFill="1" applyBorder="1" applyAlignment="1">
      <alignment horizontal="right"/>
    </xf>
    <xf numFmtId="190" fontId="25" fillId="0" borderId="0" xfId="2" applyNumberFormat="1" applyFont="1" applyFill="1" applyBorder="1" applyAlignment="1">
      <alignment horizontal="right"/>
    </xf>
    <xf numFmtId="0" fontId="25" fillId="0" borderId="29" xfId="0" applyFont="1" applyBorder="1"/>
    <xf numFmtId="0" fontId="25" fillId="0" borderId="6" xfId="0" applyFont="1" applyBorder="1" applyAlignment="1">
      <alignment horizontal="distributed"/>
    </xf>
    <xf numFmtId="0" fontId="25" fillId="0" borderId="7" xfId="0" applyFont="1" applyBorder="1" applyAlignment="1">
      <alignment horizontal="distributed"/>
    </xf>
    <xf numFmtId="190" fontId="25" fillId="0" borderId="6" xfId="0" applyNumberFormat="1" applyFont="1" applyBorder="1" applyAlignment="1">
      <alignment horizontal="right"/>
    </xf>
    <xf numFmtId="0" fontId="25" fillId="0" borderId="16" xfId="0" applyFont="1" applyBorder="1" applyAlignment="1">
      <alignment horizontal="distributed" vertical="center" justifyLastLine="1"/>
    </xf>
    <xf numFmtId="0" fontId="25" fillId="0" borderId="30" xfId="0" applyFont="1" applyBorder="1" applyAlignment="1">
      <alignment horizontal="center" vertical="center"/>
    </xf>
    <xf numFmtId="0" fontId="25" fillId="0" borderId="11" xfId="0" applyFont="1" applyBorder="1"/>
    <xf numFmtId="0" fontId="25" fillId="0" borderId="31" xfId="0" applyFont="1" applyBorder="1"/>
    <xf numFmtId="187" fontId="22" fillId="0" borderId="31" xfId="2" applyNumberFormat="1" applyFont="1" applyFill="1" applyBorder="1" applyAlignment="1">
      <alignment horizontal="right"/>
    </xf>
    <xf numFmtId="187" fontId="25" fillId="0" borderId="31" xfId="2" applyNumberFormat="1" applyFont="1" applyFill="1" applyBorder="1" applyAlignment="1">
      <alignment horizontal="right"/>
    </xf>
    <xf numFmtId="38" fontId="25" fillId="0" borderId="11" xfId="2" applyFont="1" applyFill="1" applyBorder="1" applyAlignment="1">
      <alignment horizontal="right"/>
    </xf>
    <xf numFmtId="38" fontId="25" fillId="0" borderId="31" xfId="2" applyFont="1" applyFill="1" applyBorder="1" applyAlignment="1">
      <alignment horizontal="right"/>
    </xf>
    <xf numFmtId="190" fontId="25" fillId="0" borderId="11" xfId="2" applyNumberFormat="1" applyFont="1" applyFill="1" applyBorder="1" applyAlignment="1">
      <alignment horizontal="right"/>
    </xf>
    <xf numFmtId="0" fontId="25" fillId="0" borderId="32" xfId="0" applyFont="1" applyBorder="1"/>
    <xf numFmtId="190" fontId="25" fillId="0" borderId="15" xfId="0" applyNumberFormat="1" applyFont="1" applyBorder="1" applyAlignment="1">
      <alignment horizontal="right"/>
    </xf>
    <xf numFmtId="0" fontId="25" fillId="0" borderId="4" xfId="0" applyFont="1" applyBorder="1"/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33" xfId="0" applyFont="1" applyBorder="1" applyAlignment="1">
      <alignment horizontal="distributed" vertical="center" justifyLastLine="1"/>
    </xf>
    <xf numFmtId="0" fontId="25" fillId="0" borderId="12" xfId="0" applyFont="1" applyBorder="1"/>
    <xf numFmtId="0" fontId="25" fillId="0" borderId="34" xfId="0" applyFont="1" applyBorder="1"/>
    <xf numFmtId="0" fontId="25" fillId="0" borderId="35" xfId="0" applyFont="1" applyBorder="1"/>
    <xf numFmtId="191" fontId="22" fillId="0" borderId="0" xfId="2" applyNumberFormat="1" applyFont="1" applyFill="1" applyBorder="1" applyAlignment="1">
      <alignment horizontal="right"/>
    </xf>
    <xf numFmtId="191" fontId="22" fillId="0" borderId="31" xfId="2" applyNumberFormat="1" applyFont="1" applyFill="1" applyBorder="1" applyAlignment="1">
      <alignment horizontal="right"/>
    </xf>
    <xf numFmtId="0" fontId="22" fillId="0" borderId="36" xfId="0" applyFont="1" applyBorder="1"/>
    <xf numFmtId="191" fontId="25" fillId="0" borderId="0" xfId="2" applyNumberFormat="1" applyFont="1" applyFill="1" applyBorder="1" applyAlignment="1">
      <alignment horizontal="right"/>
    </xf>
    <xf numFmtId="191" fontId="25" fillId="0" borderId="31" xfId="2" applyNumberFormat="1" applyFont="1" applyFill="1" applyBorder="1" applyAlignment="1">
      <alignment horizontal="right"/>
    </xf>
    <xf numFmtId="0" fontId="25" fillId="0" borderId="36" xfId="0" applyFont="1" applyBorder="1"/>
    <xf numFmtId="191" fontId="25" fillId="0" borderId="0" xfId="0" applyNumberFormat="1" applyFont="1" applyAlignment="1">
      <alignment horizontal="right"/>
    </xf>
    <xf numFmtId="0" fontId="0" fillId="0" borderId="0" xfId="0"/>
    <xf numFmtId="0" fontId="25" fillId="0" borderId="0" xfId="0" applyFont="1" applyAlignment="1">
      <alignment wrapText="1"/>
    </xf>
    <xf numFmtId="0" fontId="0" fillId="0" borderId="0" xfId="0" applyAlignment="1">
      <alignment horizontal="distributed"/>
    </xf>
    <xf numFmtId="3" fontId="25" fillId="0" borderId="0" xfId="2" applyNumberFormat="1" applyFont="1" applyFill="1" applyBorder="1" applyAlignment="1">
      <alignment horizontal="right"/>
    </xf>
    <xf numFmtId="0" fontId="25" fillId="0" borderId="37" xfId="0" applyFont="1" applyBorder="1"/>
    <xf numFmtId="38" fontId="25" fillId="0" borderId="0" xfId="2" applyFont="1" applyFill="1"/>
    <xf numFmtId="38" fontId="25" fillId="0" borderId="16" xfId="2" applyFont="1" applyFill="1" applyBorder="1" applyAlignment="1">
      <alignment horizontal="distributed" vertical="center" justifyLastLine="1"/>
    </xf>
    <xf numFmtId="38" fontId="25" fillId="0" borderId="16" xfId="2" applyFont="1" applyFill="1" applyBorder="1" applyAlignment="1">
      <alignment horizontal="distributed" vertical="center" justifyLastLine="1"/>
    </xf>
    <xf numFmtId="38" fontId="25" fillId="0" borderId="34" xfId="2" applyFont="1" applyFill="1" applyBorder="1"/>
    <xf numFmtId="38" fontId="25" fillId="0" borderId="12" xfId="2" applyFont="1" applyFill="1" applyBorder="1"/>
    <xf numFmtId="38" fontId="25" fillId="0" borderId="13" xfId="2" applyFont="1" applyFill="1" applyBorder="1"/>
    <xf numFmtId="191" fontId="22" fillId="0" borderId="0" xfId="2" applyNumberFormat="1" applyFont="1" applyFill="1" applyBorder="1"/>
    <xf numFmtId="191" fontId="22" fillId="0" borderId="0" xfId="2" applyNumberFormat="1" applyFont="1" applyFill="1" applyBorder="1" applyAlignment="1">
      <alignment horizontal="distributed"/>
    </xf>
    <xf numFmtId="191" fontId="22" fillId="0" borderId="14" xfId="2" applyNumberFormat="1" applyFont="1" applyFill="1" applyBorder="1" applyAlignment="1">
      <alignment horizontal="distributed"/>
    </xf>
    <xf numFmtId="191" fontId="25" fillId="0" borderId="0" xfId="2" applyNumberFormat="1" applyFont="1" applyFill="1" applyBorder="1"/>
    <xf numFmtId="191" fontId="25" fillId="0" borderId="14" xfId="2" applyNumberFormat="1" applyFont="1" applyFill="1" applyBorder="1"/>
    <xf numFmtId="191" fontId="25" fillId="0" borderId="0" xfId="2" applyNumberFormat="1" applyFont="1" applyFill="1" applyBorder="1" applyAlignment="1">
      <alignment horizontal="distributed"/>
    </xf>
    <xf numFmtId="191" fontId="25" fillId="0" borderId="14" xfId="2" applyNumberFormat="1" applyFont="1" applyFill="1" applyBorder="1" applyAlignment="1">
      <alignment horizontal="distributed"/>
    </xf>
    <xf numFmtId="191" fontId="25" fillId="0" borderId="0" xfId="2" applyNumberFormat="1" applyFont="1" applyFill="1" applyBorder="1" applyAlignment="1">
      <alignment horizontal="distributed"/>
    </xf>
    <xf numFmtId="191" fontId="25" fillId="0" borderId="0" xfId="2" applyNumberFormat="1" applyFont="1" applyFill="1" applyBorder="1" applyAlignment="1"/>
    <xf numFmtId="191" fontId="0" fillId="0" borderId="0" xfId="2" applyNumberFormat="1" applyFont="1" applyFill="1" applyBorder="1" applyAlignment="1"/>
    <xf numFmtId="191" fontId="25" fillId="0" borderId="0" xfId="2" applyNumberFormat="1" applyFont="1" applyFill="1" applyBorder="1" applyAlignment="1">
      <alignment shrinkToFit="1"/>
    </xf>
    <xf numFmtId="191" fontId="0" fillId="0" borderId="0" xfId="2" applyNumberFormat="1" applyFont="1" applyFill="1" applyBorder="1" applyAlignment="1">
      <alignment horizontal="distributed"/>
    </xf>
    <xf numFmtId="38" fontId="25" fillId="0" borderId="0" xfId="2" applyFont="1" applyFill="1" applyBorder="1"/>
    <xf numFmtId="38" fontId="25" fillId="0" borderId="0" xfId="2" applyFont="1" applyFill="1" applyBorder="1" applyAlignment="1"/>
    <xf numFmtId="38" fontId="25" fillId="0" borderId="0" xfId="2" applyFont="1" applyFill="1" applyBorder="1" applyAlignment="1">
      <alignment horizontal="distributed"/>
    </xf>
    <xf numFmtId="38" fontId="25" fillId="0" borderId="14" xfId="2" applyFont="1" applyFill="1" applyBorder="1" applyAlignment="1">
      <alignment horizontal="distributed"/>
    </xf>
    <xf numFmtId="38" fontId="25" fillId="0" borderId="31" xfId="2" applyFont="1" applyFill="1" applyBorder="1"/>
    <xf numFmtId="38" fontId="25" fillId="0" borderId="6" xfId="2" applyFont="1" applyFill="1" applyBorder="1"/>
    <xf numFmtId="38" fontId="25" fillId="0" borderId="32" xfId="2" applyFont="1" applyFill="1" applyBorder="1"/>
    <xf numFmtId="38" fontId="25" fillId="0" borderId="6" xfId="2" applyFont="1" applyFill="1" applyBorder="1" applyAlignment="1">
      <alignment horizontal="distributed"/>
    </xf>
    <xf numFmtId="38" fontId="25" fillId="0" borderId="7" xfId="2" applyFont="1" applyFill="1" applyBorder="1" applyAlignment="1">
      <alignment horizontal="distributed"/>
    </xf>
    <xf numFmtId="38" fontId="25" fillId="0" borderId="6" xfId="2" applyFont="1" applyFill="1" applyBorder="1" applyAlignment="1">
      <alignment horizontal="right"/>
    </xf>
    <xf numFmtId="0" fontId="25" fillId="0" borderId="22" xfId="0" applyFont="1" applyBorder="1"/>
    <xf numFmtId="183" fontId="22" fillId="0" borderId="0" xfId="2" applyNumberFormat="1" applyFont="1" applyFill="1" applyBorder="1" applyAlignment="1">
      <alignment horizontal="right"/>
    </xf>
    <xf numFmtId="183" fontId="22" fillId="0" borderId="31" xfId="2" applyNumberFormat="1" applyFont="1" applyFill="1" applyBorder="1" applyAlignment="1">
      <alignment horizontal="right"/>
    </xf>
    <xf numFmtId="183" fontId="25" fillId="0" borderId="0" xfId="2" applyNumberFormat="1" applyFont="1" applyFill="1" applyBorder="1" applyAlignment="1">
      <alignment horizontal="right"/>
    </xf>
    <xf numFmtId="183" fontId="25" fillId="0" borderId="31" xfId="2" applyNumberFormat="1" applyFont="1" applyFill="1" applyBorder="1" applyAlignment="1">
      <alignment horizontal="right"/>
    </xf>
    <xf numFmtId="183" fontId="25" fillId="0" borderId="0" xfId="0" applyNumberFormat="1" applyFont="1" applyAlignment="1">
      <alignment horizontal="right"/>
    </xf>
    <xf numFmtId="0" fontId="0" fillId="0" borderId="6" xfId="0" applyBorder="1" applyAlignment="1">
      <alignment horizontal="distributed"/>
    </xf>
    <xf numFmtId="38" fontId="25" fillId="0" borderId="32" xfId="2" applyFont="1" applyFill="1" applyBorder="1" applyAlignment="1">
      <alignment horizontal="right"/>
    </xf>
    <xf numFmtId="192" fontId="25" fillId="0" borderId="0" xfId="2" applyNumberFormat="1" applyFont="1" applyFill="1" applyBorder="1" applyAlignment="1">
      <alignment horizontal="right"/>
    </xf>
    <xf numFmtId="0" fontId="20" fillId="0" borderId="0" xfId="0" applyFont="1" applyAlignment="1">
      <alignment horizontal="distributed"/>
    </xf>
    <xf numFmtId="0" fontId="10" fillId="0" borderId="0" xfId="0" applyFont="1" applyAlignment="1">
      <alignment horizontal="distributed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5">
    <cellStyle name="桁区切り 2" xfId="2" xr:uid="{34FBC11B-AD06-4A26-AA29-817DCC028C13}"/>
    <cellStyle name="通貨 2" xfId="4" xr:uid="{BF5721E1-D043-4387-A135-C99B26A0E8AE}"/>
    <cellStyle name="標準" xfId="0" builtinId="0"/>
    <cellStyle name="標準 2" xfId="3" xr:uid="{36730C41-4910-4C20-8FCB-BF0C2566D00C}"/>
    <cellStyle name="標準_Sheet1" xfId="1" xr:uid="{55269FDF-6628-46C6-99B3-9C778EA54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918A-9E8C-48AF-8D9B-3752D5CC47AB}">
  <dimension ref="A1:O52"/>
  <sheetViews>
    <sheetView tabSelected="1" workbookViewId="0">
      <pane xSplit="2" ySplit="5" topLeftCell="C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8.6328125" defaultRowHeight="15" customHeight="1"/>
  <cols>
    <col min="1" max="1" width="24.6328125" style="1" customWidth="1"/>
    <col min="2" max="2" width="0.90625" style="1" customWidth="1"/>
    <col min="3" max="12" width="13.6328125" style="1" customWidth="1"/>
    <col min="13" max="13" width="10.6328125" style="2" customWidth="1"/>
    <col min="14" max="16" width="7.6328125" style="1" customWidth="1"/>
    <col min="17" max="256" width="8.6328125" style="1"/>
    <col min="257" max="257" width="24.6328125" style="1" customWidth="1"/>
    <col min="258" max="258" width="0.90625" style="1" customWidth="1"/>
    <col min="259" max="268" width="13.6328125" style="1" customWidth="1"/>
    <col min="269" max="269" width="10.6328125" style="1" customWidth="1"/>
    <col min="270" max="272" width="7.6328125" style="1" customWidth="1"/>
    <col min="273" max="512" width="8.6328125" style="1"/>
    <col min="513" max="513" width="24.6328125" style="1" customWidth="1"/>
    <col min="514" max="514" width="0.90625" style="1" customWidth="1"/>
    <col min="515" max="524" width="13.6328125" style="1" customWidth="1"/>
    <col min="525" max="525" width="10.6328125" style="1" customWidth="1"/>
    <col min="526" max="528" width="7.6328125" style="1" customWidth="1"/>
    <col min="529" max="768" width="8.6328125" style="1"/>
    <col min="769" max="769" width="24.6328125" style="1" customWidth="1"/>
    <col min="770" max="770" width="0.90625" style="1" customWidth="1"/>
    <col min="771" max="780" width="13.6328125" style="1" customWidth="1"/>
    <col min="781" max="781" width="10.6328125" style="1" customWidth="1"/>
    <col min="782" max="784" width="7.6328125" style="1" customWidth="1"/>
    <col min="785" max="1024" width="8.6328125" style="1"/>
    <col min="1025" max="1025" width="24.6328125" style="1" customWidth="1"/>
    <col min="1026" max="1026" width="0.90625" style="1" customWidth="1"/>
    <col min="1027" max="1036" width="13.6328125" style="1" customWidth="1"/>
    <col min="1037" max="1037" width="10.6328125" style="1" customWidth="1"/>
    <col min="1038" max="1040" width="7.6328125" style="1" customWidth="1"/>
    <col min="1041" max="1280" width="8.6328125" style="1"/>
    <col min="1281" max="1281" width="24.6328125" style="1" customWidth="1"/>
    <col min="1282" max="1282" width="0.90625" style="1" customWidth="1"/>
    <col min="1283" max="1292" width="13.6328125" style="1" customWidth="1"/>
    <col min="1293" max="1293" width="10.6328125" style="1" customWidth="1"/>
    <col min="1294" max="1296" width="7.6328125" style="1" customWidth="1"/>
    <col min="1297" max="1536" width="8.6328125" style="1"/>
    <col min="1537" max="1537" width="24.6328125" style="1" customWidth="1"/>
    <col min="1538" max="1538" width="0.90625" style="1" customWidth="1"/>
    <col min="1539" max="1548" width="13.6328125" style="1" customWidth="1"/>
    <col min="1549" max="1549" width="10.6328125" style="1" customWidth="1"/>
    <col min="1550" max="1552" width="7.6328125" style="1" customWidth="1"/>
    <col min="1553" max="1792" width="8.6328125" style="1"/>
    <col min="1793" max="1793" width="24.6328125" style="1" customWidth="1"/>
    <col min="1794" max="1794" width="0.90625" style="1" customWidth="1"/>
    <col min="1795" max="1804" width="13.6328125" style="1" customWidth="1"/>
    <col min="1805" max="1805" width="10.6328125" style="1" customWidth="1"/>
    <col min="1806" max="1808" width="7.6328125" style="1" customWidth="1"/>
    <col min="1809" max="2048" width="8.6328125" style="1"/>
    <col min="2049" max="2049" width="24.6328125" style="1" customWidth="1"/>
    <col min="2050" max="2050" width="0.90625" style="1" customWidth="1"/>
    <col min="2051" max="2060" width="13.6328125" style="1" customWidth="1"/>
    <col min="2061" max="2061" width="10.6328125" style="1" customWidth="1"/>
    <col min="2062" max="2064" width="7.6328125" style="1" customWidth="1"/>
    <col min="2065" max="2304" width="8.6328125" style="1"/>
    <col min="2305" max="2305" width="24.6328125" style="1" customWidth="1"/>
    <col min="2306" max="2306" width="0.90625" style="1" customWidth="1"/>
    <col min="2307" max="2316" width="13.6328125" style="1" customWidth="1"/>
    <col min="2317" max="2317" width="10.6328125" style="1" customWidth="1"/>
    <col min="2318" max="2320" width="7.6328125" style="1" customWidth="1"/>
    <col min="2321" max="2560" width="8.6328125" style="1"/>
    <col min="2561" max="2561" width="24.6328125" style="1" customWidth="1"/>
    <col min="2562" max="2562" width="0.90625" style="1" customWidth="1"/>
    <col min="2563" max="2572" width="13.6328125" style="1" customWidth="1"/>
    <col min="2573" max="2573" width="10.6328125" style="1" customWidth="1"/>
    <col min="2574" max="2576" width="7.6328125" style="1" customWidth="1"/>
    <col min="2577" max="2816" width="8.6328125" style="1"/>
    <col min="2817" max="2817" width="24.6328125" style="1" customWidth="1"/>
    <col min="2818" max="2818" width="0.90625" style="1" customWidth="1"/>
    <col min="2819" max="2828" width="13.6328125" style="1" customWidth="1"/>
    <col min="2829" max="2829" width="10.6328125" style="1" customWidth="1"/>
    <col min="2830" max="2832" width="7.6328125" style="1" customWidth="1"/>
    <col min="2833" max="3072" width="8.6328125" style="1"/>
    <col min="3073" max="3073" width="24.6328125" style="1" customWidth="1"/>
    <col min="3074" max="3074" width="0.90625" style="1" customWidth="1"/>
    <col min="3075" max="3084" width="13.6328125" style="1" customWidth="1"/>
    <col min="3085" max="3085" width="10.6328125" style="1" customWidth="1"/>
    <col min="3086" max="3088" width="7.6328125" style="1" customWidth="1"/>
    <col min="3089" max="3328" width="8.6328125" style="1"/>
    <col min="3329" max="3329" width="24.6328125" style="1" customWidth="1"/>
    <col min="3330" max="3330" width="0.90625" style="1" customWidth="1"/>
    <col min="3331" max="3340" width="13.6328125" style="1" customWidth="1"/>
    <col min="3341" max="3341" width="10.6328125" style="1" customWidth="1"/>
    <col min="3342" max="3344" width="7.6328125" style="1" customWidth="1"/>
    <col min="3345" max="3584" width="8.6328125" style="1"/>
    <col min="3585" max="3585" width="24.6328125" style="1" customWidth="1"/>
    <col min="3586" max="3586" width="0.90625" style="1" customWidth="1"/>
    <col min="3587" max="3596" width="13.6328125" style="1" customWidth="1"/>
    <col min="3597" max="3597" width="10.6328125" style="1" customWidth="1"/>
    <col min="3598" max="3600" width="7.6328125" style="1" customWidth="1"/>
    <col min="3601" max="3840" width="8.6328125" style="1"/>
    <col min="3841" max="3841" width="24.6328125" style="1" customWidth="1"/>
    <col min="3842" max="3842" width="0.90625" style="1" customWidth="1"/>
    <col min="3843" max="3852" width="13.6328125" style="1" customWidth="1"/>
    <col min="3853" max="3853" width="10.6328125" style="1" customWidth="1"/>
    <col min="3854" max="3856" width="7.6328125" style="1" customWidth="1"/>
    <col min="3857" max="4096" width="8.6328125" style="1"/>
    <col min="4097" max="4097" width="24.6328125" style="1" customWidth="1"/>
    <col min="4098" max="4098" width="0.90625" style="1" customWidth="1"/>
    <col min="4099" max="4108" width="13.6328125" style="1" customWidth="1"/>
    <col min="4109" max="4109" width="10.6328125" style="1" customWidth="1"/>
    <col min="4110" max="4112" width="7.6328125" style="1" customWidth="1"/>
    <col min="4113" max="4352" width="8.6328125" style="1"/>
    <col min="4353" max="4353" width="24.6328125" style="1" customWidth="1"/>
    <col min="4354" max="4354" width="0.90625" style="1" customWidth="1"/>
    <col min="4355" max="4364" width="13.6328125" style="1" customWidth="1"/>
    <col min="4365" max="4365" width="10.6328125" style="1" customWidth="1"/>
    <col min="4366" max="4368" width="7.6328125" style="1" customWidth="1"/>
    <col min="4369" max="4608" width="8.6328125" style="1"/>
    <col min="4609" max="4609" width="24.6328125" style="1" customWidth="1"/>
    <col min="4610" max="4610" width="0.90625" style="1" customWidth="1"/>
    <col min="4611" max="4620" width="13.6328125" style="1" customWidth="1"/>
    <col min="4621" max="4621" width="10.6328125" style="1" customWidth="1"/>
    <col min="4622" max="4624" width="7.6328125" style="1" customWidth="1"/>
    <col min="4625" max="4864" width="8.6328125" style="1"/>
    <col min="4865" max="4865" width="24.6328125" style="1" customWidth="1"/>
    <col min="4866" max="4866" width="0.90625" style="1" customWidth="1"/>
    <col min="4867" max="4876" width="13.6328125" style="1" customWidth="1"/>
    <col min="4877" max="4877" width="10.6328125" style="1" customWidth="1"/>
    <col min="4878" max="4880" width="7.6328125" style="1" customWidth="1"/>
    <col min="4881" max="5120" width="8.6328125" style="1"/>
    <col min="5121" max="5121" width="24.6328125" style="1" customWidth="1"/>
    <col min="5122" max="5122" width="0.90625" style="1" customWidth="1"/>
    <col min="5123" max="5132" width="13.6328125" style="1" customWidth="1"/>
    <col min="5133" max="5133" width="10.6328125" style="1" customWidth="1"/>
    <col min="5134" max="5136" width="7.6328125" style="1" customWidth="1"/>
    <col min="5137" max="5376" width="8.6328125" style="1"/>
    <col min="5377" max="5377" width="24.6328125" style="1" customWidth="1"/>
    <col min="5378" max="5378" width="0.90625" style="1" customWidth="1"/>
    <col min="5379" max="5388" width="13.6328125" style="1" customWidth="1"/>
    <col min="5389" max="5389" width="10.6328125" style="1" customWidth="1"/>
    <col min="5390" max="5392" width="7.6328125" style="1" customWidth="1"/>
    <col min="5393" max="5632" width="8.6328125" style="1"/>
    <col min="5633" max="5633" width="24.6328125" style="1" customWidth="1"/>
    <col min="5634" max="5634" width="0.90625" style="1" customWidth="1"/>
    <col min="5635" max="5644" width="13.6328125" style="1" customWidth="1"/>
    <col min="5645" max="5645" width="10.6328125" style="1" customWidth="1"/>
    <col min="5646" max="5648" width="7.6328125" style="1" customWidth="1"/>
    <col min="5649" max="5888" width="8.6328125" style="1"/>
    <col min="5889" max="5889" width="24.6328125" style="1" customWidth="1"/>
    <col min="5890" max="5890" width="0.90625" style="1" customWidth="1"/>
    <col min="5891" max="5900" width="13.6328125" style="1" customWidth="1"/>
    <col min="5901" max="5901" width="10.6328125" style="1" customWidth="1"/>
    <col min="5902" max="5904" width="7.6328125" style="1" customWidth="1"/>
    <col min="5905" max="6144" width="8.6328125" style="1"/>
    <col min="6145" max="6145" width="24.6328125" style="1" customWidth="1"/>
    <col min="6146" max="6146" width="0.90625" style="1" customWidth="1"/>
    <col min="6147" max="6156" width="13.6328125" style="1" customWidth="1"/>
    <col min="6157" max="6157" width="10.6328125" style="1" customWidth="1"/>
    <col min="6158" max="6160" width="7.6328125" style="1" customWidth="1"/>
    <col min="6161" max="6400" width="8.6328125" style="1"/>
    <col min="6401" max="6401" width="24.6328125" style="1" customWidth="1"/>
    <col min="6402" max="6402" width="0.90625" style="1" customWidth="1"/>
    <col min="6403" max="6412" width="13.6328125" style="1" customWidth="1"/>
    <col min="6413" max="6413" width="10.6328125" style="1" customWidth="1"/>
    <col min="6414" max="6416" width="7.6328125" style="1" customWidth="1"/>
    <col min="6417" max="6656" width="8.6328125" style="1"/>
    <col min="6657" max="6657" width="24.6328125" style="1" customWidth="1"/>
    <col min="6658" max="6658" width="0.90625" style="1" customWidth="1"/>
    <col min="6659" max="6668" width="13.6328125" style="1" customWidth="1"/>
    <col min="6669" max="6669" width="10.6328125" style="1" customWidth="1"/>
    <col min="6670" max="6672" width="7.6328125" style="1" customWidth="1"/>
    <col min="6673" max="6912" width="8.6328125" style="1"/>
    <col min="6913" max="6913" width="24.6328125" style="1" customWidth="1"/>
    <col min="6914" max="6914" width="0.90625" style="1" customWidth="1"/>
    <col min="6915" max="6924" width="13.6328125" style="1" customWidth="1"/>
    <col min="6925" max="6925" width="10.6328125" style="1" customWidth="1"/>
    <col min="6926" max="6928" width="7.6328125" style="1" customWidth="1"/>
    <col min="6929" max="7168" width="8.6328125" style="1"/>
    <col min="7169" max="7169" width="24.6328125" style="1" customWidth="1"/>
    <col min="7170" max="7170" width="0.90625" style="1" customWidth="1"/>
    <col min="7171" max="7180" width="13.6328125" style="1" customWidth="1"/>
    <col min="7181" max="7181" width="10.6328125" style="1" customWidth="1"/>
    <col min="7182" max="7184" width="7.6328125" style="1" customWidth="1"/>
    <col min="7185" max="7424" width="8.6328125" style="1"/>
    <col min="7425" max="7425" width="24.6328125" style="1" customWidth="1"/>
    <col min="7426" max="7426" width="0.90625" style="1" customWidth="1"/>
    <col min="7427" max="7436" width="13.6328125" style="1" customWidth="1"/>
    <col min="7437" max="7437" width="10.6328125" style="1" customWidth="1"/>
    <col min="7438" max="7440" width="7.6328125" style="1" customWidth="1"/>
    <col min="7441" max="7680" width="8.6328125" style="1"/>
    <col min="7681" max="7681" width="24.6328125" style="1" customWidth="1"/>
    <col min="7682" max="7682" width="0.90625" style="1" customWidth="1"/>
    <col min="7683" max="7692" width="13.6328125" style="1" customWidth="1"/>
    <col min="7693" max="7693" width="10.6328125" style="1" customWidth="1"/>
    <col min="7694" max="7696" width="7.6328125" style="1" customWidth="1"/>
    <col min="7697" max="7936" width="8.6328125" style="1"/>
    <col min="7937" max="7937" width="24.6328125" style="1" customWidth="1"/>
    <col min="7938" max="7938" width="0.90625" style="1" customWidth="1"/>
    <col min="7939" max="7948" width="13.6328125" style="1" customWidth="1"/>
    <col min="7949" max="7949" width="10.6328125" style="1" customWidth="1"/>
    <col min="7950" max="7952" width="7.6328125" style="1" customWidth="1"/>
    <col min="7953" max="8192" width="8.6328125" style="1"/>
    <col min="8193" max="8193" width="24.6328125" style="1" customWidth="1"/>
    <col min="8194" max="8194" width="0.90625" style="1" customWidth="1"/>
    <col min="8195" max="8204" width="13.6328125" style="1" customWidth="1"/>
    <col min="8205" max="8205" width="10.6328125" style="1" customWidth="1"/>
    <col min="8206" max="8208" width="7.6328125" style="1" customWidth="1"/>
    <col min="8209" max="8448" width="8.6328125" style="1"/>
    <col min="8449" max="8449" width="24.6328125" style="1" customWidth="1"/>
    <col min="8450" max="8450" width="0.90625" style="1" customWidth="1"/>
    <col min="8451" max="8460" width="13.6328125" style="1" customWidth="1"/>
    <col min="8461" max="8461" width="10.6328125" style="1" customWidth="1"/>
    <col min="8462" max="8464" width="7.6328125" style="1" customWidth="1"/>
    <col min="8465" max="8704" width="8.6328125" style="1"/>
    <col min="8705" max="8705" width="24.6328125" style="1" customWidth="1"/>
    <col min="8706" max="8706" width="0.90625" style="1" customWidth="1"/>
    <col min="8707" max="8716" width="13.6328125" style="1" customWidth="1"/>
    <col min="8717" max="8717" width="10.6328125" style="1" customWidth="1"/>
    <col min="8718" max="8720" width="7.6328125" style="1" customWidth="1"/>
    <col min="8721" max="8960" width="8.6328125" style="1"/>
    <col min="8961" max="8961" width="24.6328125" style="1" customWidth="1"/>
    <col min="8962" max="8962" width="0.90625" style="1" customWidth="1"/>
    <col min="8963" max="8972" width="13.6328125" style="1" customWidth="1"/>
    <col min="8973" max="8973" width="10.6328125" style="1" customWidth="1"/>
    <col min="8974" max="8976" width="7.6328125" style="1" customWidth="1"/>
    <col min="8977" max="9216" width="8.6328125" style="1"/>
    <col min="9217" max="9217" width="24.6328125" style="1" customWidth="1"/>
    <col min="9218" max="9218" width="0.90625" style="1" customWidth="1"/>
    <col min="9219" max="9228" width="13.6328125" style="1" customWidth="1"/>
    <col min="9229" max="9229" width="10.6328125" style="1" customWidth="1"/>
    <col min="9230" max="9232" width="7.6328125" style="1" customWidth="1"/>
    <col min="9233" max="9472" width="8.6328125" style="1"/>
    <col min="9473" max="9473" width="24.6328125" style="1" customWidth="1"/>
    <col min="9474" max="9474" width="0.90625" style="1" customWidth="1"/>
    <col min="9475" max="9484" width="13.6328125" style="1" customWidth="1"/>
    <col min="9485" max="9485" width="10.6328125" style="1" customWidth="1"/>
    <col min="9486" max="9488" width="7.6328125" style="1" customWidth="1"/>
    <col min="9489" max="9728" width="8.6328125" style="1"/>
    <col min="9729" max="9729" width="24.6328125" style="1" customWidth="1"/>
    <col min="9730" max="9730" width="0.90625" style="1" customWidth="1"/>
    <col min="9731" max="9740" width="13.6328125" style="1" customWidth="1"/>
    <col min="9741" max="9741" width="10.6328125" style="1" customWidth="1"/>
    <col min="9742" max="9744" width="7.6328125" style="1" customWidth="1"/>
    <col min="9745" max="9984" width="8.6328125" style="1"/>
    <col min="9985" max="9985" width="24.6328125" style="1" customWidth="1"/>
    <col min="9986" max="9986" width="0.90625" style="1" customWidth="1"/>
    <col min="9987" max="9996" width="13.6328125" style="1" customWidth="1"/>
    <col min="9997" max="9997" width="10.6328125" style="1" customWidth="1"/>
    <col min="9998" max="10000" width="7.6328125" style="1" customWidth="1"/>
    <col min="10001" max="10240" width="8.6328125" style="1"/>
    <col min="10241" max="10241" width="24.6328125" style="1" customWidth="1"/>
    <col min="10242" max="10242" width="0.90625" style="1" customWidth="1"/>
    <col min="10243" max="10252" width="13.6328125" style="1" customWidth="1"/>
    <col min="10253" max="10253" width="10.6328125" style="1" customWidth="1"/>
    <col min="10254" max="10256" width="7.6328125" style="1" customWidth="1"/>
    <col min="10257" max="10496" width="8.6328125" style="1"/>
    <col min="10497" max="10497" width="24.6328125" style="1" customWidth="1"/>
    <col min="10498" max="10498" width="0.90625" style="1" customWidth="1"/>
    <col min="10499" max="10508" width="13.6328125" style="1" customWidth="1"/>
    <col min="10509" max="10509" width="10.6328125" style="1" customWidth="1"/>
    <col min="10510" max="10512" width="7.6328125" style="1" customWidth="1"/>
    <col min="10513" max="10752" width="8.6328125" style="1"/>
    <col min="10753" max="10753" width="24.6328125" style="1" customWidth="1"/>
    <col min="10754" max="10754" width="0.90625" style="1" customWidth="1"/>
    <col min="10755" max="10764" width="13.6328125" style="1" customWidth="1"/>
    <col min="10765" max="10765" width="10.6328125" style="1" customWidth="1"/>
    <col min="10766" max="10768" width="7.6328125" style="1" customWidth="1"/>
    <col min="10769" max="11008" width="8.6328125" style="1"/>
    <col min="11009" max="11009" width="24.6328125" style="1" customWidth="1"/>
    <col min="11010" max="11010" width="0.90625" style="1" customWidth="1"/>
    <col min="11011" max="11020" width="13.6328125" style="1" customWidth="1"/>
    <col min="11021" max="11021" width="10.6328125" style="1" customWidth="1"/>
    <col min="11022" max="11024" width="7.6328125" style="1" customWidth="1"/>
    <col min="11025" max="11264" width="8.6328125" style="1"/>
    <col min="11265" max="11265" width="24.6328125" style="1" customWidth="1"/>
    <col min="11266" max="11266" width="0.90625" style="1" customWidth="1"/>
    <col min="11267" max="11276" width="13.6328125" style="1" customWidth="1"/>
    <col min="11277" max="11277" width="10.6328125" style="1" customWidth="1"/>
    <col min="11278" max="11280" width="7.6328125" style="1" customWidth="1"/>
    <col min="11281" max="11520" width="8.6328125" style="1"/>
    <col min="11521" max="11521" width="24.6328125" style="1" customWidth="1"/>
    <col min="11522" max="11522" width="0.90625" style="1" customWidth="1"/>
    <col min="11523" max="11532" width="13.6328125" style="1" customWidth="1"/>
    <col min="11533" max="11533" width="10.6328125" style="1" customWidth="1"/>
    <col min="11534" max="11536" width="7.6328125" style="1" customWidth="1"/>
    <col min="11537" max="11776" width="8.6328125" style="1"/>
    <col min="11777" max="11777" width="24.6328125" style="1" customWidth="1"/>
    <col min="11778" max="11778" width="0.90625" style="1" customWidth="1"/>
    <col min="11779" max="11788" width="13.6328125" style="1" customWidth="1"/>
    <col min="11789" max="11789" width="10.6328125" style="1" customWidth="1"/>
    <col min="11790" max="11792" width="7.6328125" style="1" customWidth="1"/>
    <col min="11793" max="12032" width="8.6328125" style="1"/>
    <col min="12033" max="12033" width="24.6328125" style="1" customWidth="1"/>
    <col min="12034" max="12034" width="0.90625" style="1" customWidth="1"/>
    <col min="12035" max="12044" width="13.6328125" style="1" customWidth="1"/>
    <col min="12045" max="12045" width="10.6328125" style="1" customWidth="1"/>
    <col min="12046" max="12048" width="7.6328125" style="1" customWidth="1"/>
    <col min="12049" max="12288" width="8.6328125" style="1"/>
    <col min="12289" max="12289" width="24.6328125" style="1" customWidth="1"/>
    <col min="12290" max="12290" width="0.90625" style="1" customWidth="1"/>
    <col min="12291" max="12300" width="13.6328125" style="1" customWidth="1"/>
    <col min="12301" max="12301" width="10.6328125" style="1" customWidth="1"/>
    <col min="12302" max="12304" width="7.6328125" style="1" customWidth="1"/>
    <col min="12305" max="12544" width="8.6328125" style="1"/>
    <col min="12545" max="12545" width="24.6328125" style="1" customWidth="1"/>
    <col min="12546" max="12546" width="0.90625" style="1" customWidth="1"/>
    <col min="12547" max="12556" width="13.6328125" style="1" customWidth="1"/>
    <col min="12557" max="12557" width="10.6328125" style="1" customWidth="1"/>
    <col min="12558" max="12560" width="7.6328125" style="1" customWidth="1"/>
    <col min="12561" max="12800" width="8.6328125" style="1"/>
    <col min="12801" max="12801" width="24.6328125" style="1" customWidth="1"/>
    <col min="12802" max="12802" width="0.90625" style="1" customWidth="1"/>
    <col min="12803" max="12812" width="13.6328125" style="1" customWidth="1"/>
    <col min="12813" max="12813" width="10.6328125" style="1" customWidth="1"/>
    <col min="12814" max="12816" width="7.6328125" style="1" customWidth="1"/>
    <col min="12817" max="13056" width="8.6328125" style="1"/>
    <col min="13057" max="13057" width="24.6328125" style="1" customWidth="1"/>
    <col min="13058" max="13058" width="0.90625" style="1" customWidth="1"/>
    <col min="13059" max="13068" width="13.6328125" style="1" customWidth="1"/>
    <col min="13069" max="13069" width="10.6328125" style="1" customWidth="1"/>
    <col min="13070" max="13072" width="7.6328125" style="1" customWidth="1"/>
    <col min="13073" max="13312" width="8.6328125" style="1"/>
    <col min="13313" max="13313" width="24.6328125" style="1" customWidth="1"/>
    <col min="13314" max="13314" width="0.90625" style="1" customWidth="1"/>
    <col min="13315" max="13324" width="13.6328125" style="1" customWidth="1"/>
    <col min="13325" max="13325" width="10.6328125" style="1" customWidth="1"/>
    <col min="13326" max="13328" width="7.6328125" style="1" customWidth="1"/>
    <col min="13329" max="13568" width="8.6328125" style="1"/>
    <col min="13569" max="13569" width="24.6328125" style="1" customWidth="1"/>
    <col min="13570" max="13570" width="0.90625" style="1" customWidth="1"/>
    <col min="13571" max="13580" width="13.6328125" style="1" customWidth="1"/>
    <col min="13581" max="13581" width="10.6328125" style="1" customWidth="1"/>
    <col min="13582" max="13584" width="7.6328125" style="1" customWidth="1"/>
    <col min="13585" max="13824" width="8.6328125" style="1"/>
    <col min="13825" max="13825" width="24.6328125" style="1" customWidth="1"/>
    <col min="13826" max="13826" width="0.90625" style="1" customWidth="1"/>
    <col min="13827" max="13836" width="13.6328125" style="1" customWidth="1"/>
    <col min="13837" max="13837" width="10.6328125" style="1" customWidth="1"/>
    <col min="13838" max="13840" width="7.6328125" style="1" customWidth="1"/>
    <col min="13841" max="14080" width="8.6328125" style="1"/>
    <col min="14081" max="14081" width="24.6328125" style="1" customWidth="1"/>
    <col min="14082" max="14082" width="0.90625" style="1" customWidth="1"/>
    <col min="14083" max="14092" width="13.6328125" style="1" customWidth="1"/>
    <col min="14093" max="14093" width="10.6328125" style="1" customWidth="1"/>
    <col min="14094" max="14096" width="7.6328125" style="1" customWidth="1"/>
    <col min="14097" max="14336" width="8.6328125" style="1"/>
    <col min="14337" max="14337" width="24.6328125" style="1" customWidth="1"/>
    <col min="14338" max="14338" width="0.90625" style="1" customWidth="1"/>
    <col min="14339" max="14348" width="13.6328125" style="1" customWidth="1"/>
    <col min="14349" max="14349" width="10.6328125" style="1" customWidth="1"/>
    <col min="14350" max="14352" width="7.6328125" style="1" customWidth="1"/>
    <col min="14353" max="14592" width="8.6328125" style="1"/>
    <col min="14593" max="14593" width="24.6328125" style="1" customWidth="1"/>
    <col min="14594" max="14594" width="0.90625" style="1" customWidth="1"/>
    <col min="14595" max="14604" width="13.6328125" style="1" customWidth="1"/>
    <col min="14605" max="14605" width="10.6328125" style="1" customWidth="1"/>
    <col min="14606" max="14608" width="7.6328125" style="1" customWidth="1"/>
    <col min="14609" max="14848" width="8.6328125" style="1"/>
    <col min="14849" max="14849" width="24.6328125" style="1" customWidth="1"/>
    <col min="14850" max="14850" width="0.90625" style="1" customWidth="1"/>
    <col min="14851" max="14860" width="13.6328125" style="1" customWidth="1"/>
    <col min="14861" max="14861" width="10.6328125" style="1" customWidth="1"/>
    <col min="14862" max="14864" width="7.6328125" style="1" customWidth="1"/>
    <col min="14865" max="15104" width="8.6328125" style="1"/>
    <col min="15105" max="15105" width="24.6328125" style="1" customWidth="1"/>
    <col min="15106" max="15106" width="0.90625" style="1" customWidth="1"/>
    <col min="15107" max="15116" width="13.6328125" style="1" customWidth="1"/>
    <col min="15117" max="15117" width="10.6328125" style="1" customWidth="1"/>
    <col min="15118" max="15120" width="7.6328125" style="1" customWidth="1"/>
    <col min="15121" max="15360" width="8.6328125" style="1"/>
    <col min="15361" max="15361" width="24.6328125" style="1" customWidth="1"/>
    <col min="15362" max="15362" width="0.90625" style="1" customWidth="1"/>
    <col min="15363" max="15372" width="13.6328125" style="1" customWidth="1"/>
    <col min="15373" max="15373" width="10.6328125" style="1" customWidth="1"/>
    <col min="15374" max="15376" width="7.6328125" style="1" customWidth="1"/>
    <col min="15377" max="15616" width="8.6328125" style="1"/>
    <col min="15617" max="15617" width="24.6328125" style="1" customWidth="1"/>
    <col min="15618" max="15618" width="0.90625" style="1" customWidth="1"/>
    <col min="15619" max="15628" width="13.6328125" style="1" customWidth="1"/>
    <col min="15629" max="15629" width="10.6328125" style="1" customWidth="1"/>
    <col min="15630" max="15632" width="7.6328125" style="1" customWidth="1"/>
    <col min="15633" max="15872" width="8.6328125" style="1"/>
    <col min="15873" max="15873" width="24.6328125" style="1" customWidth="1"/>
    <col min="15874" max="15874" width="0.90625" style="1" customWidth="1"/>
    <col min="15875" max="15884" width="13.6328125" style="1" customWidth="1"/>
    <col min="15885" max="15885" width="10.6328125" style="1" customWidth="1"/>
    <col min="15886" max="15888" width="7.6328125" style="1" customWidth="1"/>
    <col min="15889" max="16128" width="8.6328125" style="1"/>
    <col min="16129" max="16129" width="24.6328125" style="1" customWidth="1"/>
    <col min="16130" max="16130" width="0.90625" style="1" customWidth="1"/>
    <col min="16131" max="16140" width="13.6328125" style="1" customWidth="1"/>
    <col min="16141" max="16141" width="10.6328125" style="1" customWidth="1"/>
    <col min="16142" max="16144" width="7.6328125" style="1" customWidth="1"/>
    <col min="16145" max="16384" width="8.6328125" style="1"/>
  </cols>
  <sheetData>
    <row r="1" spans="1:15" ht="29.25" customHeight="1">
      <c r="A1" s="231" t="s">
        <v>90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3" spans="1:15" ht="23.25" customHeight="1">
      <c r="A3" s="232" t="s">
        <v>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5" spans="1:15" s="3" customFormat="1" ht="15" customHeight="1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5" s="3" customFormat="1" ht="15" customHeight="1">
      <c r="A6" s="233" t="s">
        <v>2</v>
      </c>
      <c r="B6" s="4"/>
      <c r="C6" s="235" t="s">
        <v>3</v>
      </c>
      <c r="D6" s="236"/>
      <c r="E6" s="235" t="s">
        <v>4</v>
      </c>
      <c r="F6" s="236"/>
      <c r="G6" s="235" t="s">
        <v>5</v>
      </c>
      <c r="H6" s="236"/>
      <c r="I6" s="235" t="s">
        <v>6</v>
      </c>
      <c r="J6" s="236"/>
      <c r="K6" s="235" t="s">
        <v>7</v>
      </c>
      <c r="L6" s="236"/>
      <c r="M6" s="5" t="s">
        <v>8</v>
      </c>
      <c r="N6" s="6"/>
      <c r="O6" s="6"/>
    </row>
    <row r="7" spans="1:15" ht="15" customHeight="1">
      <c r="A7" s="234"/>
      <c r="B7" s="7"/>
      <c r="C7" s="8" t="s">
        <v>9</v>
      </c>
      <c r="D7" s="9" t="s">
        <v>10</v>
      </c>
      <c r="E7" s="8" t="s">
        <v>9</v>
      </c>
      <c r="F7" s="10" t="s">
        <v>10</v>
      </c>
      <c r="G7" s="8" t="s">
        <v>9</v>
      </c>
      <c r="H7" s="10" t="s">
        <v>10</v>
      </c>
      <c r="I7" s="8" t="s">
        <v>9</v>
      </c>
      <c r="J7" s="10" t="s">
        <v>10</v>
      </c>
      <c r="K7" s="8" t="s">
        <v>9</v>
      </c>
      <c r="L7" s="10" t="s">
        <v>10</v>
      </c>
      <c r="M7" s="11" t="s">
        <v>11</v>
      </c>
    </row>
    <row r="8" spans="1:15" s="15" customFormat="1" ht="9" customHeight="1">
      <c r="A8" s="3"/>
      <c r="B8" s="3"/>
      <c r="C8" s="12"/>
      <c r="D8" s="6"/>
      <c r="E8" s="6"/>
      <c r="F8" s="6"/>
      <c r="G8" s="13"/>
      <c r="H8" s="13"/>
      <c r="I8" s="13"/>
      <c r="J8" s="13"/>
      <c r="K8" s="13"/>
      <c r="L8" s="14"/>
      <c r="M8" s="6"/>
    </row>
    <row r="9" spans="1:15" ht="15" customHeight="1">
      <c r="A9" s="16" t="s">
        <v>12</v>
      </c>
      <c r="B9" s="17"/>
      <c r="C9" s="18">
        <v>225656003</v>
      </c>
      <c r="D9" s="18">
        <v>221469193</v>
      </c>
      <c r="E9" s="18">
        <v>211916374</v>
      </c>
      <c r="F9" s="18">
        <v>208080152</v>
      </c>
      <c r="G9" s="18">
        <v>211506996</v>
      </c>
      <c r="H9" s="18">
        <v>209063092</v>
      </c>
      <c r="I9" s="18">
        <v>213553551</v>
      </c>
      <c r="J9" s="18">
        <v>212612448</v>
      </c>
      <c r="K9" s="18">
        <v>227903892</v>
      </c>
      <c r="L9" s="19">
        <v>215165876</v>
      </c>
      <c r="M9" s="20" t="s">
        <v>13</v>
      </c>
    </row>
    <row r="10" spans="1:15" ht="10.5" customHeight="1">
      <c r="A10" s="21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5"/>
    </row>
    <row r="11" spans="1:15" ht="15" customHeight="1">
      <c r="A11" s="26" t="s">
        <v>14</v>
      </c>
      <c r="B11" s="27"/>
      <c r="C11" s="23">
        <v>81532438</v>
      </c>
      <c r="D11" s="23">
        <v>82219526</v>
      </c>
      <c r="E11" s="23">
        <v>83610685</v>
      </c>
      <c r="F11" s="23">
        <v>84506439</v>
      </c>
      <c r="G11" s="23">
        <v>85267070</v>
      </c>
      <c r="H11" s="23">
        <v>85422408</v>
      </c>
      <c r="I11" s="23">
        <v>91498310</v>
      </c>
      <c r="J11" s="23">
        <v>90989431</v>
      </c>
      <c r="K11" s="23">
        <v>92439260</v>
      </c>
      <c r="L11" s="24">
        <v>91132096</v>
      </c>
      <c r="M11" s="25" t="s">
        <v>15</v>
      </c>
      <c r="N11" s="28"/>
      <c r="O11" s="28"/>
    </row>
    <row r="12" spans="1:15" ht="15" customHeight="1">
      <c r="A12" s="26" t="s">
        <v>16</v>
      </c>
      <c r="B12" s="27"/>
      <c r="C12" s="29">
        <v>2908000</v>
      </c>
      <c r="D12" s="29">
        <v>2986552</v>
      </c>
      <c r="E12" s="29">
        <v>4141000</v>
      </c>
      <c r="F12" s="29">
        <v>4186853</v>
      </c>
      <c r="G12" s="29">
        <v>5890000</v>
      </c>
      <c r="H12" s="29">
        <v>5929110</v>
      </c>
      <c r="I12" s="29">
        <v>1753000</v>
      </c>
      <c r="J12" s="29">
        <v>1833383</v>
      </c>
      <c r="K12" s="29">
        <v>1822700</v>
      </c>
      <c r="L12" s="30">
        <v>1786394</v>
      </c>
      <c r="M12" s="31" t="s">
        <v>17</v>
      </c>
      <c r="N12" s="28"/>
      <c r="O12" s="28"/>
    </row>
    <row r="13" spans="1:15" ht="15" customHeight="1">
      <c r="A13" s="26" t="s">
        <v>18</v>
      </c>
      <c r="B13" s="27"/>
      <c r="C13" s="29">
        <v>777265</v>
      </c>
      <c r="D13" s="29">
        <v>777265</v>
      </c>
      <c r="E13" s="29">
        <v>420000</v>
      </c>
      <c r="F13" s="29">
        <v>438785</v>
      </c>
      <c r="G13" s="29">
        <v>263000</v>
      </c>
      <c r="H13" s="29">
        <v>300393</v>
      </c>
      <c r="I13" s="29">
        <v>439000</v>
      </c>
      <c r="J13" s="29">
        <v>397427</v>
      </c>
      <c r="K13" s="29">
        <v>535000</v>
      </c>
      <c r="L13" s="30">
        <v>397870</v>
      </c>
      <c r="M13" s="31" t="s">
        <v>19</v>
      </c>
      <c r="N13" s="28"/>
      <c r="O13" s="28"/>
    </row>
    <row r="14" spans="1:15" ht="15" customHeight="1">
      <c r="A14" s="26" t="s">
        <v>20</v>
      </c>
      <c r="B14" s="27"/>
      <c r="C14" s="29">
        <v>66901</v>
      </c>
      <c r="D14" s="29">
        <v>66901</v>
      </c>
      <c r="E14" s="29">
        <v>294929</v>
      </c>
      <c r="F14" s="29">
        <v>130182</v>
      </c>
      <c r="G14" s="29">
        <v>183000</v>
      </c>
      <c r="H14" s="29">
        <v>182246</v>
      </c>
      <c r="I14" s="29">
        <v>259000</v>
      </c>
      <c r="J14" s="29">
        <v>259175</v>
      </c>
      <c r="K14" s="29">
        <v>244300</v>
      </c>
      <c r="L14" s="30">
        <v>83529</v>
      </c>
      <c r="M14" s="31" t="s">
        <v>21</v>
      </c>
      <c r="N14" s="28"/>
      <c r="O14" s="28"/>
    </row>
    <row r="15" spans="1:15" ht="15" customHeight="1">
      <c r="A15" s="26" t="s">
        <v>22</v>
      </c>
      <c r="B15" s="27"/>
      <c r="C15" s="29">
        <v>39000</v>
      </c>
      <c r="D15" s="29">
        <v>82044</v>
      </c>
      <c r="E15" s="29">
        <v>79000</v>
      </c>
      <c r="F15" s="29">
        <v>178809</v>
      </c>
      <c r="G15" s="29">
        <v>190000</v>
      </c>
      <c r="H15" s="29">
        <v>151891</v>
      </c>
      <c r="I15" s="29">
        <v>369000</v>
      </c>
      <c r="J15" s="29">
        <v>123761</v>
      </c>
      <c r="K15" s="29">
        <v>137800</v>
      </c>
      <c r="L15" s="30">
        <v>31203</v>
      </c>
      <c r="M15" s="31" t="s">
        <v>23</v>
      </c>
      <c r="N15" s="28"/>
      <c r="O15" s="28"/>
    </row>
    <row r="16" spans="1:15" ht="15" customHeight="1">
      <c r="A16" s="26" t="s">
        <v>24</v>
      </c>
      <c r="B16" s="27"/>
      <c r="C16" s="29">
        <v>7118855</v>
      </c>
      <c r="D16" s="29">
        <v>7118855</v>
      </c>
      <c r="E16" s="29">
        <v>6575000</v>
      </c>
      <c r="F16" s="29">
        <v>6577537</v>
      </c>
      <c r="G16" s="29">
        <v>6897000</v>
      </c>
      <c r="H16" s="29">
        <v>6858178</v>
      </c>
      <c r="I16" s="29">
        <v>6897000</v>
      </c>
      <c r="J16" s="29">
        <v>6780542</v>
      </c>
      <c r="K16" s="29">
        <v>6097100</v>
      </c>
      <c r="L16" s="30">
        <v>6362850</v>
      </c>
      <c r="M16" s="31" t="s">
        <v>25</v>
      </c>
      <c r="N16" s="28"/>
      <c r="O16" s="28"/>
    </row>
    <row r="17" spans="1:15" ht="15" customHeight="1">
      <c r="A17" s="21" t="s">
        <v>26</v>
      </c>
      <c r="B17" s="22"/>
      <c r="C17" s="29">
        <v>609916</v>
      </c>
      <c r="D17" s="29">
        <v>609916</v>
      </c>
      <c r="E17" s="29">
        <v>663000</v>
      </c>
      <c r="F17" s="29">
        <v>616056</v>
      </c>
      <c r="G17" s="29">
        <v>686000</v>
      </c>
      <c r="H17" s="29">
        <v>613322</v>
      </c>
      <c r="I17" s="29">
        <v>700000</v>
      </c>
      <c r="J17" s="29">
        <v>580865</v>
      </c>
      <c r="K17" s="29">
        <v>538000</v>
      </c>
      <c r="L17" s="30">
        <v>542645</v>
      </c>
      <c r="M17" s="31" t="s">
        <v>27</v>
      </c>
      <c r="N17" s="28"/>
      <c r="O17" s="28"/>
    </row>
    <row r="18" spans="1:15" ht="15" customHeight="1">
      <c r="A18" s="26" t="s">
        <v>28</v>
      </c>
      <c r="B18" s="27"/>
      <c r="C18" s="29" t="s">
        <v>29</v>
      </c>
      <c r="D18" s="29">
        <v>165</v>
      </c>
      <c r="E18" s="29" t="s">
        <v>29</v>
      </c>
      <c r="F18" s="29" t="s">
        <v>29</v>
      </c>
      <c r="G18" s="29" t="s">
        <v>29</v>
      </c>
      <c r="H18" s="29" t="s">
        <v>29</v>
      </c>
      <c r="I18" s="29" t="s">
        <v>29</v>
      </c>
      <c r="J18" s="29" t="s">
        <v>29</v>
      </c>
      <c r="K18" s="29" t="s">
        <v>29</v>
      </c>
      <c r="L18" s="30" t="s">
        <v>29</v>
      </c>
      <c r="M18" s="31" t="s">
        <v>30</v>
      </c>
      <c r="N18" s="28"/>
      <c r="O18" s="28"/>
    </row>
    <row r="19" spans="1:15" ht="25.5" customHeight="1">
      <c r="A19" s="32" t="s">
        <v>31</v>
      </c>
      <c r="B19" s="27"/>
      <c r="C19" s="29">
        <v>5875</v>
      </c>
      <c r="D19" s="29">
        <v>5904</v>
      </c>
      <c r="E19" s="29">
        <v>5904</v>
      </c>
      <c r="F19" s="29">
        <v>5904</v>
      </c>
      <c r="G19" s="29">
        <v>5904</v>
      </c>
      <c r="H19" s="29">
        <v>5940</v>
      </c>
      <c r="I19" s="29">
        <v>5940</v>
      </c>
      <c r="J19" s="29">
        <v>6141</v>
      </c>
      <c r="K19" s="29">
        <v>5940</v>
      </c>
      <c r="L19" s="30">
        <v>6238</v>
      </c>
      <c r="M19" s="31" t="s">
        <v>32</v>
      </c>
      <c r="N19" s="28"/>
      <c r="O19" s="28"/>
    </row>
    <row r="20" spans="1:15" ht="15" customHeight="1">
      <c r="A20" s="21" t="s">
        <v>33</v>
      </c>
      <c r="B20" s="22"/>
      <c r="C20" s="29">
        <v>2987000</v>
      </c>
      <c r="D20" s="29">
        <v>2990979</v>
      </c>
      <c r="E20" s="29">
        <v>3064000</v>
      </c>
      <c r="F20" s="29">
        <v>3063791</v>
      </c>
      <c r="G20" s="29">
        <v>2655110</v>
      </c>
      <c r="H20" s="29">
        <v>2512339</v>
      </c>
      <c r="I20" s="29">
        <v>688229</v>
      </c>
      <c r="J20" s="29">
        <v>688229</v>
      </c>
      <c r="K20" s="29">
        <v>992000</v>
      </c>
      <c r="L20" s="30">
        <v>1093332</v>
      </c>
      <c r="M20" s="25" t="s">
        <v>34</v>
      </c>
      <c r="N20" s="28"/>
      <c r="O20" s="28"/>
    </row>
    <row r="21" spans="1:15" ht="15" customHeight="1">
      <c r="A21" s="26" t="s">
        <v>35</v>
      </c>
      <c r="B21" s="27"/>
      <c r="C21" s="29">
        <v>35397165</v>
      </c>
      <c r="D21" s="29">
        <v>35459258</v>
      </c>
      <c r="E21" s="29">
        <v>33682879</v>
      </c>
      <c r="F21" s="29">
        <v>33760975</v>
      </c>
      <c r="G21" s="29">
        <v>30801736</v>
      </c>
      <c r="H21" s="29">
        <v>30801736</v>
      </c>
      <c r="I21" s="29">
        <v>28296243</v>
      </c>
      <c r="J21" s="29">
        <v>28296243</v>
      </c>
      <c r="K21" s="29">
        <v>29022800</v>
      </c>
      <c r="L21" s="30">
        <v>29356917</v>
      </c>
      <c r="M21" s="31" t="s">
        <v>36</v>
      </c>
      <c r="N21" s="28"/>
      <c r="O21" s="28"/>
    </row>
    <row r="22" spans="1:15" ht="15" customHeight="1">
      <c r="A22" s="26" t="s">
        <v>37</v>
      </c>
      <c r="B22" s="27"/>
      <c r="C22" s="29">
        <v>159812</v>
      </c>
      <c r="D22" s="29">
        <v>159812</v>
      </c>
      <c r="E22" s="29">
        <v>168000</v>
      </c>
      <c r="F22" s="29">
        <v>160931</v>
      </c>
      <c r="G22" s="29">
        <v>168000</v>
      </c>
      <c r="H22" s="29">
        <v>171358</v>
      </c>
      <c r="I22" s="29">
        <v>168000</v>
      </c>
      <c r="J22" s="29">
        <v>172794</v>
      </c>
      <c r="K22" s="29">
        <v>173800</v>
      </c>
      <c r="L22" s="30">
        <v>157234</v>
      </c>
      <c r="M22" s="31" t="s">
        <v>38</v>
      </c>
      <c r="N22" s="28"/>
      <c r="O22" s="28"/>
    </row>
    <row r="23" spans="1:15" ht="15" customHeight="1">
      <c r="A23" s="26" t="s">
        <v>39</v>
      </c>
      <c r="B23" s="27"/>
      <c r="C23" s="29">
        <v>3186060</v>
      </c>
      <c r="D23" s="29">
        <v>3027092</v>
      </c>
      <c r="E23" s="29">
        <v>3320098</v>
      </c>
      <c r="F23" s="29">
        <v>3300463</v>
      </c>
      <c r="G23" s="29">
        <v>3379315</v>
      </c>
      <c r="H23" s="29">
        <v>3409627</v>
      </c>
      <c r="I23" s="29">
        <v>3509822</v>
      </c>
      <c r="J23" s="29">
        <v>3501012</v>
      </c>
      <c r="K23" s="29">
        <v>3720066</v>
      </c>
      <c r="L23" s="30">
        <v>3587897</v>
      </c>
      <c r="M23" s="31" t="s">
        <v>40</v>
      </c>
      <c r="N23" s="28"/>
      <c r="O23" s="28"/>
    </row>
    <row r="24" spans="1:15" ht="15" customHeight="1">
      <c r="A24" s="21" t="s">
        <v>41</v>
      </c>
      <c r="B24" s="22"/>
      <c r="C24" s="29">
        <v>8052568</v>
      </c>
      <c r="D24" s="29">
        <v>7710938</v>
      </c>
      <c r="E24" s="29">
        <v>7945322</v>
      </c>
      <c r="F24" s="29">
        <v>7655062</v>
      </c>
      <c r="G24" s="29">
        <v>7872658</v>
      </c>
      <c r="H24" s="29">
        <v>7694070</v>
      </c>
      <c r="I24" s="29">
        <v>7904529</v>
      </c>
      <c r="J24" s="29">
        <v>7699133</v>
      </c>
      <c r="K24" s="29">
        <v>8341740</v>
      </c>
      <c r="L24" s="30">
        <v>8098049</v>
      </c>
      <c r="M24" s="31" t="s">
        <v>42</v>
      </c>
      <c r="N24" s="28"/>
      <c r="O24" s="28"/>
    </row>
    <row r="25" spans="1:15" ht="15" customHeight="1">
      <c r="A25" s="26" t="s">
        <v>43</v>
      </c>
      <c r="B25" s="27"/>
      <c r="C25" s="29">
        <v>33815847</v>
      </c>
      <c r="D25" s="29">
        <v>32127471</v>
      </c>
      <c r="E25" s="29">
        <v>32279737</v>
      </c>
      <c r="F25" s="29">
        <v>31160547</v>
      </c>
      <c r="G25" s="29">
        <v>28512144</v>
      </c>
      <c r="H25" s="29">
        <v>27607541</v>
      </c>
      <c r="I25" s="29">
        <v>30484274</v>
      </c>
      <c r="J25" s="29">
        <v>30602975</v>
      </c>
      <c r="K25" s="29">
        <v>41176196</v>
      </c>
      <c r="L25" s="30">
        <v>29255638</v>
      </c>
      <c r="M25" s="31" t="s">
        <v>44</v>
      </c>
      <c r="N25" s="28"/>
      <c r="O25" s="28"/>
    </row>
    <row r="26" spans="1:15" ht="15" customHeight="1">
      <c r="A26" s="26" t="s">
        <v>45</v>
      </c>
      <c r="B26" s="27"/>
      <c r="C26" s="23">
        <v>4405003</v>
      </c>
      <c r="D26" s="29">
        <v>4186930</v>
      </c>
      <c r="E26" s="23">
        <v>6601570</v>
      </c>
      <c r="F26" s="29">
        <v>5760631</v>
      </c>
      <c r="G26" s="23">
        <v>7327551</v>
      </c>
      <c r="H26" s="29">
        <v>7157652</v>
      </c>
      <c r="I26" s="23">
        <v>8488430</v>
      </c>
      <c r="J26" s="29">
        <v>8486687</v>
      </c>
      <c r="K26" s="23">
        <v>9134757</v>
      </c>
      <c r="L26" s="30">
        <v>8869597</v>
      </c>
      <c r="M26" s="31" t="s">
        <v>46</v>
      </c>
      <c r="N26" s="28"/>
      <c r="O26" s="28"/>
    </row>
    <row r="27" spans="1:15" ht="15" customHeight="1">
      <c r="A27" s="21" t="s">
        <v>47</v>
      </c>
      <c r="B27" s="22"/>
      <c r="C27" s="23">
        <v>765145</v>
      </c>
      <c r="D27" s="29">
        <v>818846</v>
      </c>
      <c r="E27" s="23">
        <v>832819</v>
      </c>
      <c r="F27" s="29">
        <v>845606</v>
      </c>
      <c r="G27" s="23">
        <v>747835</v>
      </c>
      <c r="H27" s="29">
        <v>809600</v>
      </c>
      <c r="I27" s="23">
        <v>452320</v>
      </c>
      <c r="J27" s="29">
        <v>832556</v>
      </c>
      <c r="K27" s="23">
        <v>375538</v>
      </c>
      <c r="L27" s="30">
        <v>583539</v>
      </c>
      <c r="M27" s="31" t="s">
        <v>48</v>
      </c>
    </row>
    <row r="28" spans="1:15" ht="15" customHeight="1">
      <c r="A28" s="26" t="s">
        <v>49</v>
      </c>
      <c r="B28" s="27"/>
      <c r="C28" s="23">
        <v>200997</v>
      </c>
      <c r="D28" s="23">
        <v>260819</v>
      </c>
      <c r="E28" s="23">
        <v>73145</v>
      </c>
      <c r="F28" s="23">
        <v>410590</v>
      </c>
      <c r="G28" s="23">
        <v>76189</v>
      </c>
      <c r="H28" s="23">
        <v>266369</v>
      </c>
      <c r="I28" s="23">
        <v>27890</v>
      </c>
      <c r="J28" s="23">
        <v>34271</v>
      </c>
      <c r="K28" s="23">
        <v>6336</v>
      </c>
      <c r="L28" s="24">
        <v>215661</v>
      </c>
      <c r="M28" s="31" t="s">
        <v>50</v>
      </c>
    </row>
    <row r="29" spans="1:15" ht="15" customHeight="1">
      <c r="A29" s="26" t="s">
        <v>51</v>
      </c>
      <c r="B29" s="27"/>
      <c r="C29" s="23">
        <v>2072359</v>
      </c>
      <c r="D29" s="23">
        <v>1282055</v>
      </c>
      <c r="E29" s="23">
        <v>1637867</v>
      </c>
      <c r="F29" s="23">
        <v>755990</v>
      </c>
      <c r="G29" s="23">
        <v>1402582</v>
      </c>
      <c r="H29" s="23">
        <v>1201574</v>
      </c>
      <c r="I29" s="23">
        <v>2447067</v>
      </c>
      <c r="J29" s="23">
        <v>2211492</v>
      </c>
      <c r="K29" s="23">
        <v>2306428</v>
      </c>
      <c r="L29" s="24">
        <v>2306076</v>
      </c>
      <c r="M29" s="31" t="s">
        <v>52</v>
      </c>
    </row>
    <row r="30" spans="1:15" ht="15" customHeight="1">
      <c r="A30" s="26" t="s">
        <v>53</v>
      </c>
      <c r="B30" s="27"/>
      <c r="C30" s="23">
        <v>3205229</v>
      </c>
      <c r="D30" s="23">
        <v>3417560</v>
      </c>
      <c r="E30" s="23">
        <v>3348768</v>
      </c>
      <c r="F30" s="23">
        <v>3459046</v>
      </c>
      <c r="G30" s="23">
        <v>4164658</v>
      </c>
      <c r="H30" s="23">
        <v>4204444</v>
      </c>
      <c r="I30" s="23">
        <v>5161954</v>
      </c>
      <c r="J30" s="23">
        <v>5188597</v>
      </c>
      <c r="K30" s="23">
        <v>2453371</v>
      </c>
      <c r="L30" s="24">
        <v>3524392</v>
      </c>
      <c r="M30" s="31" t="s">
        <v>54</v>
      </c>
    </row>
    <row r="31" spans="1:15" ht="15" customHeight="1">
      <c r="A31" s="26" t="s">
        <v>55</v>
      </c>
      <c r="B31" s="27"/>
      <c r="C31" s="23">
        <v>2513168</v>
      </c>
      <c r="D31" s="23">
        <v>2657305</v>
      </c>
      <c r="E31" s="23">
        <v>2433651</v>
      </c>
      <c r="F31" s="23">
        <f>2355793+100000+187462</f>
        <v>2643255</v>
      </c>
      <c r="G31" s="23">
        <v>3451344</v>
      </c>
      <c r="H31" s="23">
        <v>3693094</v>
      </c>
      <c r="I31" s="23">
        <v>2665643</v>
      </c>
      <c r="J31" s="23">
        <f>2061449+700000+169985</f>
        <v>2931434</v>
      </c>
      <c r="K31" s="23">
        <v>4235960</v>
      </c>
      <c r="L31" s="24">
        <v>4347619</v>
      </c>
      <c r="M31" s="31" t="s">
        <v>56</v>
      </c>
    </row>
    <row r="32" spans="1:15" ht="15" customHeight="1">
      <c r="A32" s="26" t="s">
        <v>57</v>
      </c>
      <c r="B32" s="27"/>
      <c r="C32" s="23">
        <v>35837400</v>
      </c>
      <c r="D32" s="23">
        <v>33503000</v>
      </c>
      <c r="E32" s="23">
        <v>20739000</v>
      </c>
      <c r="F32" s="23">
        <v>18462700</v>
      </c>
      <c r="G32" s="23">
        <v>21565900</v>
      </c>
      <c r="H32" s="23">
        <v>20070200</v>
      </c>
      <c r="I32" s="23">
        <v>21337900</v>
      </c>
      <c r="J32" s="23">
        <v>20996300</v>
      </c>
      <c r="K32" s="23">
        <v>24144800</v>
      </c>
      <c r="L32" s="24">
        <v>23427100</v>
      </c>
      <c r="M32" s="31" t="s">
        <v>58</v>
      </c>
    </row>
    <row r="33" spans="1:13" ht="10.5" customHeight="1">
      <c r="A33" s="26"/>
      <c r="B33" s="27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31"/>
    </row>
    <row r="34" spans="1:13" s="15" customFormat="1" ht="10.5" customHeight="1">
      <c r="A34" s="26"/>
      <c r="B34" s="27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5"/>
    </row>
    <row r="35" spans="1:13" ht="15" customHeight="1">
      <c r="A35" s="16" t="s">
        <v>59</v>
      </c>
      <c r="B35" s="17"/>
      <c r="C35" s="18">
        <v>225656003</v>
      </c>
      <c r="D35" s="18">
        <v>218010147</v>
      </c>
      <c r="E35" s="18">
        <v>211916374</v>
      </c>
      <c r="F35" s="18">
        <v>203875708</v>
      </c>
      <c r="G35" s="18">
        <v>211506996</v>
      </c>
      <c r="H35" s="18">
        <v>203874495</v>
      </c>
      <c r="I35" s="18">
        <v>213553551</v>
      </c>
      <c r="J35" s="18">
        <v>209088056</v>
      </c>
      <c r="K35" s="18">
        <v>227903892</v>
      </c>
      <c r="L35" s="19">
        <v>211868402</v>
      </c>
      <c r="M35" s="33" t="s">
        <v>60</v>
      </c>
    </row>
    <row r="36" spans="1:13" ht="10.5" customHeight="1">
      <c r="A36" s="26"/>
      <c r="B36" s="27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34"/>
    </row>
    <row r="37" spans="1:13" ht="15" customHeight="1">
      <c r="A37" s="26" t="s">
        <v>61</v>
      </c>
      <c r="B37" s="27"/>
      <c r="C37" s="23">
        <v>1067767</v>
      </c>
      <c r="D37" s="23">
        <v>1046518</v>
      </c>
      <c r="E37" s="23">
        <v>1098289</v>
      </c>
      <c r="F37" s="23">
        <v>1073105</v>
      </c>
      <c r="G37" s="23">
        <v>1029148</v>
      </c>
      <c r="H37" s="23">
        <v>1014183</v>
      </c>
      <c r="I37" s="23">
        <v>1040596</v>
      </c>
      <c r="J37" s="23">
        <v>1025105</v>
      </c>
      <c r="K37" s="23">
        <v>1019672</v>
      </c>
      <c r="L37" s="24">
        <v>999309</v>
      </c>
      <c r="M37" s="34" t="s">
        <v>62</v>
      </c>
    </row>
    <row r="38" spans="1:13" ht="15" customHeight="1">
      <c r="A38" s="26" t="s">
        <v>63</v>
      </c>
      <c r="B38" s="27"/>
      <c r="C38" s="23">
        <v>23034050</v>
      </c>
      <c r="D38" s="23">
        <v>22369180</v>
      </c>
      <c r="E38" s="23">
        <v>22102108</v>
      </c>
      <c r="F38" s="23">
        <v>21736039</v>
      </c>
      <c r="G38" s="23">
        <v>22254089</v>
      </c>
      <c r="H38" s="23">
        <v>21854555</v>
      </c>
      <c r="I38" s="23">
        <v>23684173</v>
      </c>
      <c r="J38" s="23">
        <v>23195336</v>
      </c>
      <c r="K38" s="23">
        <v>36387440</v>
      </c>
      <c r="L38" s="24">
        <v>24951212</v>
      </c>
      <c r="M38" s="34" t="s">
        <v>64</v>
      </c>
    </row>
    <row r="39" spans="1:13" ht="15" customHeight="1">
      <c r="A39" s="26" t="s">
        <v>65</v>
      </c>
      <c r="B39" s="27"/>
      <c r="C39" s="23">
        <v>66045452</v>
      </c>
      <c r="D39" s="23">
        <v>65354903</v>
      </c>
      <c r="E39" s="23">
        <v>67332898</v>
      </c>
      <c r="F39" s="23">
        <v>66349758</v>
      </c>
      <c r="G39" s="23">
        <v>68843290</v>
      </c>
      <c r="H39" s="23">
        <v>68105399</v>
      </c>
      <c r="I39" s="23">
        <v>71215576</v>
      </c>
      <c r="J39" s="23">
        <v>70799703</v>
      </c>
      <c r="K39" s="23">
        <v>76037398</v>
      </c>
      <c r="L39" s="24">
        <v>75307572</v>
      </c>
      <c r="M39" s="34" t="s">
        <v>66</v>
      </c>
    </row>
    <row r="40" spans="1:13" ht="15" customHeight="1">
      <c r="A40" s="26" t="s">
        <v>67</v>
      </c>
      <c r="B40" s="27"/>
      <c r="C40" s="23">
        <v>13473145</v>
      </c>
      <c r="D40" s="23">
        <v>13181095</v>
      </c>
      <c r="E40" s="23">
        <v>13577491</v>
      </c>
      <c r="F40" s="23">
        <v>13322641</v>
      </c>
      <c r="G40" s="23">
        <v>15346024</v>
      </c>
      <c r="H40" s="23">
        <v>14640595</v>
      </c>
      <c r="I40" s="23">
        <v>14823305</v>
      </c>
      <c r="J40" s="23">
        <v>14497668</v>
      </c>
      <c r="K40" s="23">
        <v>14988730</v>
      </c>
      <c r="L40" s="24">
        <v>14742620</v>
      </c>
      <c r="M40" s="34" t="s">
        <v>68</v>
      </c>
    </row>
    <row r="41" spans="1:13" ht="15" customHeight="1">
      <c r="A41" s="26" t="s">
        <v>69</v>
      </c>
      <c r="B41" s="27"/>
      <c r="C41" s="23" t="s">
        <v>29</v>
      </c>
      <c r="D41" s="23" t="s">
        <v>29</v>
      </c>
      <c r="E41" s="23" t="s">
        <v>29</v>
      </c>
      <c r="F41" s="23" t="s">
        <v>29</v>
      </c>
      <c r="G41" s="23" t="s">
        <v>29</v>
      </c>
      <c r="H41" s="23" t="s">
        <v>29</v>
      </c>
      <c r="I41" s="23" t="s">
        <v>29</v>
      </c>
      <c r="J41" s="23" t="s">
        <v>29</v>
      </c>
      <c r="K41" s="23" t="s">
        <v>29</v>
      </c>
      <c r="L41" s="24" t="s">
        <v>29</v>
      </c>
      <c r="M41" s="34" t="s">
        <v>70</v>
      </c>
    </row>
    <row r="42" spans="1:13" ht="15" customHeight="1">
      <c r="A42" s="26" t="s">
        <v>71</v>
      </c>
      <c r="B42" s="27"/>
      <c r="C42" s="23">
        <v>3894256</v>
      </c>
      <c r="D42" s="23">
        <v>3814865</v>
      </c>
      <c r="E42" s="23">
        <v>4790846</v>
      </c>
      <c r="F42" s="23">
        <v>4018752</v>
      </c>
      <c r="G42" s="23">
        <v>4294257</v>
      </c>
      <c r="H42" s="23">
        <v>4249116</v>
      </c>
      <c r="I42" s="23">
        <v>3597696</v>
      </c>
      <c r="J42" s="23">
        <v>3532128</v>
      </c>
      <c r="K42" s="23">
        <v>3924417</v>
      </c>
      <c r="L42" s="24">
        <v>3534621</v>
      </c>
      <c r="M42" s="34" t="s">
        <v>72</v>
      </c>
    </row>
    <row r="43" spans="1:13" ht="15" customHeight="1">
      <c r="A43" s="26" t="s">
        <v>73</v>
      </c>
      <c r="B43" s="27"/>
      <c r="C43" s="23">
        <v>3203433</v>
      </c>
      <c r="D43" s="23">
        <v>3079317</v>
      </c>
      <c r="E43" s="23">
        <v>3222584</v>
      </c>
      <c r="F43" s="23">
        <v>3092694</v>
      </c>
      <c r="G43" s="23">
        <v>2952100</v>
      </c>
      <c r="H43" s="23">
        <v>2867608</v>
      </c>
      <c r="I43" s="23">
        <v>3220635</v>
      </c>
      <c r="J43" s="23">
        <v>3120776</v>
      </c>
      <c r="K43" s="23">
        <v>3767404</v>
      </c>
      <c r="L43" s="24">
        <v>3593215</v>
      </c>
      <c r="M43" s="34" t="s">
        <v>74</v>
      </c>
    </row>
    <row r="44" spans="1:13" ht="15" customHeight="1">
      <c r="A44" s="26" t="s">
        <v>75</v>
      </c>
      <c r="B44" s="27"/>
      <c r="C44" s="23">
        <v>35054305</v>
      </c>
      <c r="D44" s="23">
        <v>30020693</v>
      </c>
      <c r="E44" s="23">
        <v>34483133</v>
      </c>
      <c r="F44" s="23">
        <v>29614686</v>
      </c>
      <c r="G44" s="23">
        <v>31890128</v>
      </c>
      <c r="H44" s="23">
        <v>27629928</v>
      </c>
      <c r="I44" s="23">
        <v>31469457</v>
      </c>
      <c r="J44" s="23">
        <v>29179317</v>
      </c>
      <c r="K44" s="23">
        <v>27561688</v>
      </c>
      <c r="L44" s="24">
        <v>25404980</v>
      </c>
      <c r="M44" s="34" t="s">
        <v>76</v>
      </c>
    </row>
    <row r="45" spans="1:13" ht="15" customHeight="1">
      <c r="A45" s="26" t="s">
        <v>77</v>
      </c>
      <c r="B45" s="27"/>
      <c r="C45" s="23">
        <v>7059410</v>
      </c>
      <c r="D45" s="23">
        <v>6894748</v>
      </c>
      <c r="E45" s="23">
        <v>6791073</v>
      </c>
      <c r="F45" s="23">
        <v>6706406</v>
      </c>
      <c r="G45" s="23">
        <v>6909983</v>
      </c>
      <c r="H45" s="23">
        <v>6771447</v>
      </c>
      <c r="I45" s="23">
        <v>6985308</v>
      </c>
      <c r="J45" s="23">
        <v>6831965</v>
      </c>
      <c r="K45" s="23">
        <v>6908837</v>
      </c>
      <c r="L45" s="24">
        <v>6800098</v>
      </c>
      <c r="M45" s="34" t="s">
        <v>78</v>
      </c>
    </row>
    <row r="46" spans="1:13" ht="15" customHeight="1">
      <c r="A46" s="26" t="s">
        <v>79</v>
      </c>
      <c r="B46" s="27"/>
      <c r="C46" s="23">
        <v>26254954</v>
      </c>
      <c r="D46" s="23">
        <v>25819062</v>
      </c>
      <c r="E46" s="23">
        <v>23548166</v>
      </c>
      <c r="F46" s="23">
        <v>23130981</v>
      </c>
      <c r="G46" s="23">
        <v>23574374</v>
      </c>
      <c r="H46" s="23">
        <v>22522557</v>
      </c>
      <c r="I46" s="23">
        <v>23198113</v>
      </c>
      <c r="J46" s="23">
        <v>22720758</v>
      </c>
      <c r="K46" s="23">
        <v>21408054</v>
      </c>
      <c r="L46" s="24">
        <v>20773989</v>
      </c>
      <c r="M46" s="34" t="s">
        <v>80</v>
      </c>
    </row>
    <row r="47" spans="1:13" ht="15" customHeight="1">
      <c r="A47" s="26" t="s">
        <v>81</v>
      </c>
      <c r="B47" s="27"/>
      <c r="C47" s="23">
        <v>206465</v>
      </c>
      <c r="D47" s="23">
        <v>197713</v>
      </c>
      <c r="E47" s="23">
        <v>11723</v>
      </c>
      <c r="F47" s="23">
        <v>11721</v>
      </c>
      <c r="G47" s="23">
        <v>49783</v>
      </c>
      <c r="H47" s="23">
        <v>19380</v>
      </c>
      <c r="I47" s="23">
        <v>20569</v>
      </c>
      <c r="J47" s="23">
        <v>20569</v>
      </c>
      <c r="K47" s="23">
        <v>2322</v>
      </c>
      <c r="L47" s="24">
        <v>1691</v>
      </c>
      <c r="M47" s="34" t="s">
        <v>82</v>
      </c>
    </row>
    <row r="48" spans="1:13" ht="15" customHeight="1">
      <c r="A48" s="26" t="s">
        <v>83</v>
      </c>
      <c r="B48" s="27"/>
      <c r="C48" s="23">
        <v>44415866</v>
      </c>
      <c r="D48" s="23">
        <v>44414153</v>
      </c>
      <c r="E48" s="23">
        <v>33204439</v>
      </c>
      <c r="F48" s="23">
        <v>33183725</v>
      </c>
      <c r="G48" s="23">
        <v>32865420</v>
      </c>
      <c r="H48" s="23">
        <v>32824427</v>
      </c>
      <c r="I48" s="23">
        <v>32832523</v>
      </c>
      <c r="J48" s="23">
        <v>32820131</v>
      </c>
      <c r="K48" s="23">
        <v>34476430</v>
      </c>
      <c r="L48" s="24">
        <v>34457795</v>
      </c>
      <c r="M48" s="25" t="s">
        <v>84</v>
      </c>
    </row>
    <row r="49" spans="1:13" ht="15" customHeight="1">
      <c r="A49" s="26" t="s">
        <v>85</v>
      </c>
      <c r="B49" s="27"/>
      <c r="C49" s="23">
        <v>1826900</v>
      </c>
      <c r="D49" s="23">
        <v>1817900</v>
      </c>
      <c r="E49" s="23">
        <v>1643600</v>
      </c>
      <c r="F49" s="23">
        <v>1635200</v>
      </c>
      <c r="G49" s="23">
        <v>1378400</v>
      </c>
      <c r="H49" s="23">
        <v>1375300</v>
      </c>
      <c r="I49" s="23">
        <v>1345600</v>
      </c>
      <c r="J49" s="23">
        <v>1344600</v>
      </c>
      <c r="K49" s="23">
        <v>1301500</v>
      </c>
      <c r="L49" s="24">
        <v>1301300</v>
      </c>
      <c r="M49" s="25" t="s">
        <v>86</v>
      </c>
    </row>
    <row r="50" spans="1:13" ht="15" customHeight="1">
      <c r="A50" s="26" t="s">
        <v>87</v>
      </c>
      <c r="B50" s="27"/>
      <c r="C50" s="23">
        <v>120000</v>
      </c>
      <c r="D50" s="23" t="s">
        <v>29</v>
      </c>
      <c r="E50" s="23">
        <v>110024</v>
      </c>
      <c r="F50" s="23" t="s">
        <v>29</v>
      </c>
      <c r="G50" s="23">
        <v>120000</v>
      </c>
      <c r="H50" s="23" t="s">
        <v>29</v>
      </c>
      <c r="I50" s="23">
        <v>120000</v>
      </c>
      <c r="J50" s="23" t="s">
        <v>29</v>
      </c>
      <c r="K50" s="23">
        <v>120000</v>
      </c>
      <c r="L50" s="24" t="s">
        <v>29</v>
      </c>
      <c r="M50" s="25" t="s">
        <v>88</v>
      </c>
    </row>
    <row r="51" spans="1:13" ht="9" customHeight="1">
      <c r="A51" s="35"/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7"/>
      <c r="M51" s="11"/>
    </row>
    <row r="52" spans="1:13" ht="15" customHeight="1">
      <c r="A52" s="1" t="s">
        <v>89</v>
      </c>
    </row>
  </sheetData>
  <mergeCells count="8">
    <mergeCell ref="A1:M1"/>
    <mergeCell ref="A3:M3"/>
    <mergeCell ref="A6:A7"/>
    <mergeCell ref="C6:D6"/>
    <mergeCell ref="E6:F6"/>
    <mergeCell ref="G6:H6"/>
    <mergeCell ref="I6:J6"/>
    <mergeCell ref="K6:L6"/>
  </mergeCells>
  <phoneticPr fontId="3"/>
  <pageMargins left="0.93" right="0.47244094488188981" top="0.5" bottom="0.59055118110236227" header="0.51181102362204722" footer="0.51181102362204722"/>
  <pageSetup paperSize="9" scale="7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8BCC-227B-4556-A7CC-F54A082558A1}">
  <dimension ref="A1:R82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Q1"/>
    </sheetView>
  </sheetViews>
  <sheetFormatPr defaultColWidth="8.6328125" defaultRowHeight="15" customHeight="1"/>
  <cols>
    <col min="1" max="3" width="1.6328125" style="1" customWidth="1"/>
    <col min="4" max="4" width="24.6328125" style="1" customWidth="1"/>
    <col min="5" max="5" width="1.36328125" style="1" customWidth="1"/>
    <col min="6" max="15" width="13.08984375" style="1" customWidth="1"/>
    <col min="16" max="16" width="1.36328125" style="39" customWidth="1"/>
    <col min="17" max="17" width="3.6328125" style="1" customWidth="1"/>
    <col min="18" max="18" width="13.6328125" style="1" bestFit="1" customWidth="1"/>
    <col min="19" max="19" width="7.6328125" style="1" customWidth="1"/>
    <col min="20" max="256" width="8.6328125" style="1"/>
    <col min="257" max="259" width="1.6328125" style="1" customWidth="1"/>
    <col min="260" max="260" width="24.6328125" style="1" customWidth="1"/>
    <col min="261" max="261" width="1.36328125" style="1" customWidth="1"/>
    <col min="262" max="271" width="13.08984375" style="1" customWidth="1"/>
    <col min="272" max="272" width="1.36328125" style="1" customWidth="1"/>
    <col min="273" max="273" width="3.6328125" style="1" customWidth="1"/>
    <col min="274" max="274" width="13.6328125" style="1" bestFit="1" customWidth="1"/>
    <col min="275" max="275" width="7.6328125" style="1" customWidth="1"/>
    <col min="276" max="512" width="8.6328125" style="1"/>
    <col min="513" max="515" width="1.6328125" style="1" customWidth="1"/>
    <col min="516" max="516" width="24.6328125" style="1" customWidth="1"/>
    <col min="517" max="517" width="1.36328125" style="1" customWidth="1"/>
    <col min="518" max="527" width="13.08984375" style="1" customWidth="1"/>
    <col min="528" max="528" width="1.36328125" style="1" customWidth="1"/>
    <col min="529" max="529" width="3.6328125" style="1" customWidth="1"/>
    <col min="530" max="530" width="13.6328125" style="1" bestFit="1" customWidth="1"/>
    <col min="531" max="531" width="7.6328125" style="1" customWidth="1"/>
    <col min="532" max="768" width="8.6328125" style="1"/>
    <col min="769" max="771" width="1.6328125" style="1" customWidth="1"/>
    <col min="772" max="772" width="24.6328125" style="1" customWidth="1"/>
    <col min="773" max="773" width="1.36328125" style="1" customWidth="1"/>
    <col min="774" max="783" width="13.08984375" style="1" customWidth="1"/>
    <col min="784" max="784" width="1.36328125" style="1" customWidth="1"/>
    <col min="785" max="785" width="3.6328125" style="1" customWidth="1"/>
    <col min="786" max="786" width="13.6328125" style="1" bestFit="1" customWidth="1"/>
    <col min="787" max="787" width="7.6328125" style="1" customWidth="1"/>
    <col min="788" max="1024" width="8.6328125" style="1"/>
    <col min="1025" max="1027" width="1.6328125" style="1" customWidth="1"/>
    <col min="1028" max="1028" width="24.6328125" style="1" customWidth="1"/>
    <col min="1029" max="1029" width="1.36328125" style="1" customWidth="1"/>
    <col min="1030" max="1039" width="13.08984375" style="1" customWidth="1"/>
    <col min="1040" max="1040" width="1.36328125" style="1" customWidth="1"/>
    <col min="1041" max="1041" width="3.6328125" style="1" customWidth="1"/>
    <col min="1042" max="1042" width="13.6328125" style="1" bestFit="1" customWidth="1"/>
    <col min="1043" max="1043" width="7.6328125" style="1" customWidth="1"/>
    <col min="1044" max="1280" width="8.6328125" style="1"/>
    <col min="1281" max="1283" width="1.6328125" style="1" customWidth="1"/>
    <col min="1284" max="1284" width="24.6328125" style="1" customWidth="1"/>
    <col min="1285" max="1285" width="1.36328125" style="1" customWidth="1"/>
    <col min="1286" max="1295" width="13.08984375" style="1" customWidth="1"/>
    <col min="1296" max="1296" width="1.36328125" style="1" customWidth="1"/>
    <col min="1297" max="1297" width="3.6328125" style="1" customWidth="1"/>
    <col min="1298" max="1298" width="13.6328125" style="1" bestFit="1" customWidth="1"/>
    <col min="1299" max="1299" width="7.6328125" style="1" customWidth="1"/>
    <col min="1300" max="1536" width="8.6328125" style="1"/>
    <col min="1537" max="1539" width="1.6328125" style="1" customWidth="1"/>
    <col min="1540" max="1540" width="24.6328125" style="1" customWidth="1"/>
    <col min="1541" max="1541" width="1.36328125" style="1" customWidth="1"/>
    <col min="1542" max="1551" width="13.08984375" style="1" customWidth="1"/>
    <col min="1552" max="1552" width="1.36328125" style="1" customWidth="1"/>
    <col min="1553" max="1553" width="3.6328125" style="1" customWidth="1"/>
    <col min="1554" max="1554" width="13.6328125" style="1" bestFit="1" customWidth="1"/>
    <col min="1555" max="1555" width="7.6328125" style="1" customWidth="1"/>
    <col min="1556" max="1792" width="8.6328125" style="1"/>
    <col min="1793" max="1795" width="1.6328125" style="1" customWidth="1"/>
    <col min="1796" max="1796" width="24.6328125" style="1" customWidth="1"/>
    <col min="1797" max="1797" width="1.36328125" style="1" customWidth="1"/>
    <col min="1798" max="1807" width="13.08984375" style="1" customWidth="1"/>
    <col min="1808" max="1808" width="1.36328125" style="1" customWidth="1"/>
    <col min="1809" max="1809" width="3.6328125" style="1" customWidth="1"/>
    <col min="1810" max="1810" width="13.6328125" style="1" bestFit="1" customWidth="1"/>
    <col min="1811" max="1811" width="7.6328125" style="1" customWidth="1"/>
    <col min="1812" max="2048" width="8.6328125" style="1"/>
    <col min="2049" max="2051" width="1.6328125" style="1" customWidth="1"/>
    <col min="2052" max="2052" width="24.6328125" style="1" customWidth="1"/>
    <col min="2053" max="2053" width="1.36328125" style="1" customWidth="1"/>
    <col min="2054" max="2063" width="13.08984375" style="1" customWidth="1"/>
    <col min="2064" max="2064" width="1.36328125" style="1" customWidth="1"/>
    <col min="2065" max="2065" width="3.6328125" style="1" customWidth="1"/>
    <col min="2066" max="2066" width="13.6328125" style="1" bestFit="1" customWidth="1"/>
    <col min="2067" max="2067" width="7.6328125" style="1" customWidth="1"/>
    <col min="2068" max="2304" width="8.6328125" style="1"/>
    <col min="2305" max="2307" width="1.6328125" style="1" customWidth="1"/>
    <col min="2308" max="2308" width="24.6328125" style="1" customWidth="1"/>
    <col min="2309" max="2309" width="1.36328125" style="1" customWidth="1"/>
    <col min="2310" max="2319" width="13.08984375" style="1" customWidth="1"/>
    <col min="2320" max="2320" width="1.36328125" style="1" customWidth="1"/>
    <col min="2321" max="2321" width="3.6328125" style="1" customWidth="1"/>
    <col min="2322" max="2322" width="13.6328125" style="1" bestFit="1" customWidth="1"/>
    <col min="2323" max="2323" width="7.6328125" style="1" customWidth="1"/>
    <col min="2324" max="2560" width="8.6328125" style="1"/>
    <col min="2561" max="2563" width="1.6328125" style="1" customWidth="1"/>
    <col min="2564" max="2564" width="24.6328125" style="1" customWidth="1"/>
    <col min="2565" max="2565" width="1.36328125" style="1" customWidth="1"/>
    <col min="2566" max="2575" width="13.08984375" style="1" customWidth="1"/>
    <col min="2576" max="2576" width="1.36328125" style="1" customWidth="1"/>
    <col min="2577" max="2577" width="3.6328125" style="1" customWidth="1"/>
    <col min="2578" max="2578" width="13.6328125" style="1" bestFit="1" customWidth="1"/>
    <col min="2579" max="2579" width="7.6328125" style="1" customWidth="1"/>
    <col min="2580" max="2816" width="8.6328125" style="1"/>
    <col min="2817" max="2819" width="1.6328125" style="1" customWidth="1"/>
    <col min="2820" max="2820" width="24.6328125" style="1" customWidth="1"/>
    <col min="2821" max="2821" width="1.36328125" style="1" customWidth="1"/>
    <col min="2822" max="2831" width="13.08984375" style="1" customWidth="1"/>
    <col min="2832" max="2832" width="1.36328125" style="1" customWidth="1"/>
    <col min="2833" max="2833" width="3.6328125" style="1" customWidth="1"/>
    <col min="2834" max="2834" width="13.6328125" style="1" bestFit="1" customWidth="1"/>
    <col min="2835" max="2835" width="7.6328125" style="1" customWidth="1"/>
    <col min="2836" max="3072" width="8.6328125" style="1"/>
    <col min="3073" max="3075" width="1.6328125" style="1" customWidth="1"/>
    <col min="3076" max="3076" width="24.6328125" style="1" customWidth="1"/>
    <col min="3077" max="3077" width="1.36328125" style="1" customWidth="1"/>
    <col min="3078" max="3087" width="13.08984375" style="1" customWidth="1"/>
    <col min="3088" max="3088" width="1.36328125" style="1" customWidth="1"/>
    <col min="3089" max="3089" width="3.6328125" style="1" customWidth="1"/>
    <col min="3090" max="3090" width="13.6328125" style="1" bestFit="1" customWidth="1"/>
    <col min="3091" max="3091" width="7.6328125" style="1" customWidth="1"/>
    <col min="3092" max="3328" width="8.6328125" style="1"/>
    <col min="3329" max="3331" width="1.6328125" style="1" customWidth="1"/>
    <col min="3332" max="3332" width="24.6328125" style="1" customWidth="1"/>
    <col min="3333" max="3333" width="1.36328125" style="1" customWidth="1"/>
    <col min="3334" max="3343" width="13.08984375" style="1" customWidth="1"/>
    <col min="3344" max="3344" width="1.36328125" style="1" customWidth="1"/>
    <col min="3345" max="3345" width="3.6328125" style="1" customWidth="1"/>
    <col min="3346" max="3346" width="13.6328125" style="1" bestFit="1" customWidth="1"/>
    <col min="3347" max="3347" width="7.6328125" style="1" customWidth="1"/>
    <col min="3348" max="3584" width="8.6328125" style="1"/>
    <col min="3585" max="3587" width="1.6328125" style="1" customWidth="1"/>
    <col min="3588" max="3588" width="24.6328125" style="1" customWidth="1"/>
    <col min="3589" max="3589" width="1.36328125" style="1" customWidth="1"/>
    <col min="3590" max="3599" width="13.08984375" style="1" customWidth="1"/>
    <col min="3600" max="3600" width="1.36328125" style="1" customWidth="1"/>
    <col min="3601" max="3601" width="3.6328125" style="1" customWidth="1"/>
    <col min="3602" max="3602" width="13.6328125" style="1" bestFit="1" customWidth="1"/>
    <col min="3603" max="3603" width="7.6328125" style="1" customWidth="1"/>
    <col min="3604" max="3840" width="8.6328125" style="1"/>
    <col min="3841" max="3843" width="1.6328125" style="1" customWidth="1"/>
    <col min="3844" max="3844" width="24.6328125" style="1" customWidth="1"/>
    <col min="3845" max="3845" width="1.36328125" style="1" customWidth="1"/>
    <col min="3846" max="3855" width="13.08984375" style="1" customWidth="1"/>
    <col min="3856" max="3856" width="1.36328125" style="1" customWidth="1"/>
    <col min="3857" max="3857" width="3.6328125" style="1" customWidth="1"/>
    <col min="3858" max="3858" width="13.6328125" style="1" bestFit="1" customWidth="1"/>
    <col min="3859" max="3859" width="7.6328125" style="1" customWidth="1"/>
    <col min="3860" max="4096" width="8.6328125" style="1"/>
    <col min="4097" max="4099" width="1.6328125" style="1" customWidth="1"/>
    <col min="4100" max="4100" width="24.6328125" style="1" customWidth="1"/>
    <col min="4101" max="4101" width="1.36328125" style="1" customWidth="1"/>
    <col min="4102" max="4111" width="13.08984375" style="1" customWidth="1"/>
    <col min="4112" max="4112" width="1.36328125" style="1" customWidth="1"/>
    <col min="4113" max="4113" width="3.6328125" style="1" customWidth="1"/>
    <col min="4114" max="4114" width="13.6328125" style="1" bestFit="1" customWidth="1"/>
    <col min="4115" max="4115" width="7.6328125" style="1" customWidth="1"/>
    <col min="4116" max="4352" width="8.6328125" style="1"/>
    <col min="4353" max="4355" width="1.6328125" style="1" customWidth="1"/>
    <col min="4356" max="4356" width="24.6328125" style="1" customWidth="1"/>
    <col min="4357" max="4357" width="1.36328125" style="1" customWidth="1"/>
    <col min="4358" max="4367" width="13.08984375" style="1" customWidth="1"/>
    <col min="4368" max="4368" width="1.36328125" style="1" customWidth="1"/>
    <col min="4369" max="4369" width="3.6328125" style="1" customWidth="1"/>
    <col min="4370" max="4370" width="13.6328125" style="1" bestFit="1" customWidth="1"/>
    <col min="4371" max="4371" width="7.6328125" style="1" customWidth="1"/>
    <col min="4372" max="4608" width="8.6328125" style="1"/>
    <col min="4609" max="4611" width="1.6328125" style="1" customWidth="1"/>
    <col min="4612" max="4612" width="24.6328125" style="1" customWidth="1"/>
    <col min="4613" max="4613" width="1.36328125" style="1" customWidth="1"/>
    <col min="4614" max="4623" width="13.08984375" style="1" customWidth="1"/>
    <col min="4624" max="4624" width="1.36328125" style="1" customWidth="1"/>
    <col min="4625" max="4625" width="3.6328125" style="1" customWidth="1"/>
    <col min="4626" max="4626" width="13.6328125" style="1" bestFit="1" customWidth="1"/>
    <col min="4627" max="4627" width="7.6328125" style="1" customWidth="1"/>
    <col min="4628" max="4864" width="8.6328125" style="1"/>
    <col min="4865" max="4867" width="1.6328125" style="1" customWidth="1"/>
    <col min="4868" max="4868" width="24.6328125" style="1" customWidth="1"/>
    <col min="4869" max="4869" width="1.36328125" style="1" customWidth="1"/>
    <col min="4870" max="4879" width="13.08984375" style="1" customWidth="1"/>
    <col min="4880" max="4880" width="1.36328125" style="1" customWidth="1"/>
    <col min="4881" max="4881" width="3.6328125" style="1" customWidth="1"/>
    <col min="4882" max="4882" width="13.6328125" style="1" bestFit="1" customWidth="1"/>
    <col min="4883" max="4883" width="7.6328125" style="1" customWidth="1"/>
    <col min="4884" max="5120" width="8.6328125" style="1"/>
    <col min="5121" max="5123" width="1.6328125" style="1" customWidth="1"/>
    <col min="5124" max="5124" width="24.6328125" style="1" customWidth="1"/>
    <col min="5125" max="5125" width="1.36328125" style="1" customWidth="1"/>
    <col min="5126" max="5135" width="13.08984375" style="1" customWidth="1"/>
    <col min="5136" max="5136" width="1.36328125" style="1" customWidth="1"/>
    <col min="5137" max="5137" width="3.6328125" style="1" customWidth="1"/>
    <col min="5138" max="5138" width="13.6328125" style="1" bestFit="1" customWidth="1"/>
    <col min="5139" max="5139" width="7.6328125" style="1" customWidth="1"/>
    <col min="5140" max="5376" width="8.6328125" style="1"/>
    <col min="5377" max="5379" width="1.6328125" style="1" customWidth="1"/>
    <col min="5380" max="5380" width="24.6328125" style="1" customWidth="1"/>
    <col min="5381" max="5381" width="1.36328125" style="1" customWidth="1"/>
    <col min="5382" max="5391" width="13.08984375" style="1" customWidth="1"/>
    <col min="5392" max="5392" width="1.36328125" style="1" customWidth="1"/>
    <col min="5393" max="5393" width="3.6328125" style="1" customWidth="1"/>
    <col min="5394" max="5394" width="13.6328125" style="1" bestFit="1" customWidth="1"/>
    <col min="5395" max="5395" width="7.6328125" style="1" customWidth="1"/>
    <col min="5396" max="5632" width="8.6328125" style="1"/>
    <col min="5633" max="5635" width="1.6328125" style="1" customWidth="1"/>
    <col min="5636" max="5636" width="24.6328125" style="1" customWidth="1"/>
    <col min="5637" max="5637" width="1.36328125" style="1" customWidth="1"/>
    <col min="5638" max="5647" width="13.08984375" style="1" customWidth="1"/>
    <col min="5648" max="5648" width="1.36328125" style="1" customWidth="1"/>
    <col min="5649" max="5649" width="3.6328125" style="1" customWidth="1"/>
    <col min="5650" max="5650" width="13.6328125" style="1" bestFit="1" customWidth="1"/>
    <col min="5651" max="5651" width="7.6328125" style="1" customWidth="1"/>
    <col min="5652" max="5888" width="8.6328125" style="1"/>
    <col min="5889" max="5891" width="1.6328125" style="1" customWidth="1"/>
    <col min="5892" max="5892" width="24.6328125" style="1" customWidth="1"/>
    <col min="5893" max="5893" width="1.36328125" style="1" customWidth="1"/>
    <col min="5894" max="5903" width="13.08984375" style="1" customWidth="1"/>
    <col min="5904" max="5904" width="1.36328125" style="1" customWidth="1"/>
    <col min="5905" max="5905" width="3.6328125" style="1" customWidth="1"/>
    <col min="5906" max="5906" width="13.6328125" style="1" bestFit="1" customWidth="1"/>
    <col min="5907" max="5907" width="7.6328125" style="1" customWidth="1"/>
    <col min="5908" max="6144" width="8.6328125" style="1"/>
    <col min="6145" max="6147" width="1.6328125" style="1" customWidth="1"/>
    <col min="6148" max="6148" width="24.6328125" style="1" customWidth="1"/>
    <col min="6149" max="6149" width="1.36328125" style="1" customWidth="1"/>
    <col min="6150" max="6159" width="13.08984375" style="1" customWidth="1"/>
    <col min="6160" max="6160" width="1.36328125" style="1" customWidth="1"/>
    <col min="6161" max="6161" width="3.6328125" style="1" customWidth="1"/>
    <col min="6162" max="6162" width="13.6328125" style="1" bestFit="1" customWidth="1"/>
    <col min="6163" max="6163" width="7.6328125" style="1" customWidth="1"/>
    <col min="6164" max="6400" width="8.6328125" style="1"/>
    <col min="6401" max="6403" width="1.6328125" style="1" customWidth="1"/>
    <col min="6404" max="6404" width="24.6328125" style="1" customWidth="1"/>
    <col min="6405" max="6405" width="1.36328125" style="1" customWidth="1"/>
    <col min="6406" max="6415" width="13.08984375" style="1" customWidth="1"/>
    <col min="6416" max="6416" width="1.36328125" style="1" customWidth="1"/>
    <col min="6417" max="6417" width="3.6328125" style="1" customWidth="1"/>
    <col min="6418" max="6418" width="13.6328125" style="1" bestFit="1" customWidth="1"/>
    <col min="6419" max="6419" width="7.6328125" style="1" customWidth="1"/>
    <col min="6420" max="6656" width="8.6328125" style="1"/>
    <col min="6657" max="6659" width="1.6328125" style="1" customWidth="1"/>
    <col min="6660" max="6660" width="24.6328125" style="1" customWidth="1"/>
    <col min="6661" max="6661" width="1.36328125" style="1" customWidth="1"/>
    <col min="6662" max="6671" width="13.08984375" style="1" customWidth="1"/>
    <col min="6672" max="6672" width="1.36328125" style="1" customWidth="1"/>
    <col min="6673" max="6673" width="3.6328125" style="1" customWidth="1"/>
    <col min="6674" max="6674" width="13.6328125" style="1" bestFit="1" customWidth="1"/>
    <col min="6675" max="6675" width="7.6328125" style="1" customWidth="1"/>
    <col min="6676" max="6912" width="8.6328125" style="1"/>
    <col min="6913" max="6915" width="1.6328125" style="1" customWidth="1"/>
    <col min="6916" max="6916" width="24.6328125" style="1" customWidth="1"/>
    <col min="6917" max="6917" width="1.36328125" style="1" customWidth="1"/>
    <col min="6918" max="6927" width="13.08984375" style="1" customWidth="1"/>
    <col min="6928" max="6928" width="1.36328125" style="1" customWidth="1"/>
    <col min="6929" max="6929" width="3.6328125" style="1" customWidth="1"/>
    <col min="6930" max="6930" width="13.6328125" style="1" bestFit="1" customWidth="1"/>
    <col min="6931" max="6931" width="7.6328125" style="1" customWidth="1"/>
    <col min="6932" max="7168" width="8.6328125" style="1"/>
    <col min="7169" max="7171" width="1.6328125" style="1" customWidth="1"/>
    <col min="7172" max="7172" width="24.6328125" style="1" customWidth="1"/>
    <col min="7173" max="7173" width="1.36328125" style="1" customWidth="1"/>
    <col min="7174" max="7183" width="13.08984375" style="1" customWidth="1"/>
    <col min="7184" max="7184" width="1.36328125" style="1" customWidth="1"/>
    <col min="7185" max="7185" width="3.6328125" style="1" customWidth="1"/>
    <col min="7186" max="7186" width="13.6328125" style="1" bestFit="1" customWidth="1"/>
    <col min="7187" max="7187" width="7.6328125" style="1" customWidth="1"/>
    <col min="7188" max="7424" width="8.6328125" style="1"/>
    <col min="7425" max="7427" width="1.6328125" style="1" customWidth="1"/>
    <col min="7428" max="7428" width="24.6328125" style="1" customWidth="1"/>
    <col min="7429" max="7429" width="1.36328125" style="1" customWidth="1"/>
    <col min="7430" max="7439" width="13.08984375" style="1" customWidth="1"/>
    <col min="7440" max="7440" width="1.36328125" style="1" customWidth="1"/>
    <col min="7441" max="7441" width="3.6328125" style="1" customWidth="1"/>
    <col min="7442" max="7442" width="13.6328125" style="1" bestFit="1" customWidth="1"/>
    <col min="7443" max="7443" width="7.6328125" style="1" customWidth="1"/>
    <col min="7444" max="7680" width="8.6328125" style="1"/>
    <col min="7681" max="7683" width="1.6328125" style="1" customWidth="1"/>
    <col min="7684" max="7684" width="24.6328125" style="1" customWidth="1"/>
    <col min="7685" max="7685" width="1.36328125" style="1" customWidth="1"/>
    <col min="7686" max="7695" width="13.08984375" style="1" customWidth="1"/>
    <col min="7696" max="7696" width="1.36328125" style="1" customWidth="1"/>
    <col min="7697" max="7697" width="3.6328125" style="1" customWidth="1"/>
    <col min="7698" max="7698" width="13.6328125" style="1" bestFit="1" customWidth="1"/>
    <col min="7699" max="7699" width="7.6328125" style="1" customWidth="1"/>
    <col min="7700" max="7936" width="8.6328125" style="1"/>
    <col min="7937" max="7939" width="1.6328125" style="1" customWidth="1"/>
    <col min="7940" max="7940" width="24.6328125" style="1" customWidth="1"/>
    <col min="7941" max="7941" width="1.36328125" style="1" customWidth="1"/>
    <col min="7942" max="7951" width="13.08984375" style="1" customWidth="1"/>
    <col min="7952" max="7952" width="1.36328125" style="1" customWidth="1"/>
    <col min="7953" max="7953" width="3.6328125" style="1" customWidth="1"/>
    <col min="7954" max="7954" width="13.6328125" style="1" bestFit="1" customWidth="1"/>
    <col min="7955" max="7955" width="7.6328125" style="1" customWidth="1"/>
    <col min="7956" max="8192" width="8.6328125" style="1"/>
    <col min="8193" max="8195" width="1.6328125" style="1" customWidth="1"/>
    <col min="8196" max="8196" width="24.6328125" style="1" customWidth="1"/>
    <col min="8197" max="8197" width="1.36328125" style="1" customWidth="1"/>
    <col min="8198" max="8207" width="13.08984375" style="1" customWidth="1"/>
    <col min="8208" max="8208" width="1.36328125" style="1" customWidth="1"/>
    <col min="8209" max="8209" width="3.6328125" style="1" customWidth="1"/>
    <col min="8210" max="8210" width="13.6328125" style="1" bestFit="1" customWidth="1"/>
    <col min="8211" max="8211" width="7.6328125" style="1" customWidth="1"/>
    <col min="8212" max="8448" width="8.6328125" style="1"/>
    <col min="8449" max="8451" width="1.6328125" style="1" customWidth="1"/>
    <col min="8452" max="8452" width="24.6328125" style="1" customWidth="1"/>
    <col min="8453" max="8453" width="1.36328125" style="1" customWidth="1"/>
    <col min="8454" max="8463" width="13.08984375" style="1" customWidth="1"/>
    <col min="8464" max="8464" width="1.36328125" style="1" customWidth="1"/>
    <col min="8465" max="8465" width="3.6328125" style="1" customWidth="1"/>
    <col min="8466" max="8466" width="13.6328125" style="1" bestFit="1" customWidth="1"/>
    <col min="8467" max="8467" width="7.6328125" style="1" customWidth="1"/>
    <col min="8468" max="8704" width="8.6328125" style="1"/>
    <col min="8705" max="8707" width="1.6328125" style="1" customWidth="1"/>
    <col min="8708" max="8708" width="24.6328125" style="1" customWidth="1"/>
    <col min="8709" max="8709" width="1.36328125" style="1" customWidth="1"/>
    <col min="8710" max="8719" width="13.08984375" style="1" customWidth="1"/>
    <col min="8720" max="8720" width="1.36328125" style="1" customWidth="1"/>
    <col min="8721" max="8721" width="3.6328125" style="1" customWidth="1"/>
    <col min="8722" max="8722" width="13.6328125" style="1" bestFit="1" customWidth="1"/>
    <col min="8723" max="8723" width="7.6328125" style="1" customWidth="1"/>
    <col min="8724" max="8960" width="8.6328125" style="1"/>
    <col min="8961" max="8963" width="1.6328125" style="1" customWidth="1"/>
    <col min="8964" max="8964" width="24.6328125" style="1" customWidth="1"/>
    <col min="8965" max="8965" width="1.36328125" style="1" customWidth="1"/>
    <col min="8966" max="8975" width="13.08984375" style="1" customWidth="1"/>
    <col min="8976" max="8976" width="1.36328125" style="1" customWidth="1"/>
    <col min="8977" max="8977" width="3.6328125" style="1" customWidth="1"/>
    <col min="8978" max="8978" width="13.6328125" style="1" bestFit="1" customWidth="1"/>
    <col min="8979" max="8979" width="7.6328125" style="1" customWidth="1"/>
    <col min="8980" max="9216" width="8.6328125" style="1"/>
    <col min="9217" max="9219" width="1.6328125" style="1" customWidth="1"/>
    <col min="9220" max="9220" width="24.6328125" style="1" customWidth="1"/>
    <col min="9221" max="9221" width="1.36328125" style="1" customWidth="1"/>
    <col min="9222" max="9231" width="13.08984375" style="1" customWidth="1"/>
    <col min="9232" max="9232" width="1.36328125" style="1" customWidth="1"/>
    <col min="9233" max="9233" width="3.6328125" style="1" customWidth="1"/>
    <col min="9234" max="9234" width="13.6328125" style="1" bestFit="1" customWidth="1"/>
    <col min="9235" max="9235" width="7.6328125" style="1" customWidth="1"/>
    <col min="9236" max="9472" width="8.6328125" style="1"/>
    <col min="9473" max="9475" width="1.6328125" style="1" customWidth="1"/>
    <col min="9476" max="9476" width="24.6328125" style="1" customWidth="1"/>
    <col min="9477" max="9477" width="1.36328125" style="1" customWidth="1"/>
    <col min="9478" max="9487" width="13.08984375" style="1" customWidth="1"/>
    <col min="9488" max="9488" width="1.36328125" style="1" customWidth="1"/>
    <col min="9489" max="9489" width="3.6328125" style="1" customWidth="1"/>
    <col min="9490" max="9490" width="13.6328125" style="1" bestFit="1" customWidth="1"/>
    <col min="9491" max="9491" width="7.6328125" style="1" customWidth="1"/>
    <col min="9492" max="9728" width="8.6328125" style="1"/>
    <col min="9729" max="9731" width="1.6328125" style="1" customWidth="1"/>
    <col min="9732" max="9732" width="24.6328125" style="1" customWidth="1"/>
    <col min="9733" max="9733" width="1.36328125" style="1" customWidth="1"/>
    <col min="9734" max="9743" width="13.08984375" style="1" customWidth="1"/>
    <col min="9744" max="9744" width="1.36328125" style="1" customWidth="1"/>
    <col min="9745" max="9745" width="3.6328125" style="1" customWidth="1"/>
    <col min="9746" max="9746" width="13.6328125" style="1" bestFit="1" customWidth="1"/>
    <col min="9747" max="9747" width="7.6328125" style="1" customWidth="1"/>
    <col min="9748" max="9984" width="8.6328125" style="1"/>
    <col min="9985" max="9987" width="1.6328125" style="1" customWidth="1"/>
    <col min="9988" max="9988" width="24.6328125" style="1" customWidth="1"/>
    <col min="9989" max="9989" width="1.36328125" style="1" customWidth="1"/>
    <col min="9990" max="9999" width="13.08984375" style="1" customWidth="1"/>
    <col min="10000" max="10000" width="1.36328125" style="1" customWidth="1"/>
    <col min="10001" max="10001" width="3.6328125" style="1" customWidth="1"/>
    <col min="10002" max="10002" width="13.6328125" style="1" bestFit="1" customWidth="1"/>
    <col min="10003" max="10003" width="7.6328125" style="1" customWidth="1"/>
    <col min="10004" max="10240" width="8.6328125" style="1"/>
    <col min="10241" max="10243" width="1.6328125" style="1" customWidth="1"/>
    <col min="10244" max="10244" width="24.6328125" style="1" customWidth="1"/>
    <col min="10245" max="10245" width="1.36328125" style="1" customWidth="1"/>
    <col min="10246" max="10255" width="13.08984375" style="1" customWidth="1"/>
    <col min="10256" max="10256" width="1.36328125" style="1" customWidth="1"/>
    <col min="10257" max="10257" width="3.6328125" style="1" customWidth="1"/>
    <col min="10258" max="10258" width="13.6328125" style="1" bestFit="1" customWidth="1"/>
    <col min="10259" max="10259" width="7.6328125" style="1" customWidth="1"/>
    <col min="10260" max="10496" width="8.6328125" style="1"/>
    <col min="10497" max="10499" width="1.6328125" style="1" customWidth="1"/>
    <col min="10500" max="10500" width="24.6328125" style="1" customWidth="1"/>
    <col min="10501" max="10501" width="1.36328125" style="1" customWidth="1"/>
    <col min="10502" max="10511" width="13.08984375" style="1" customWidth="1"/>
    <col min="10512" max="10512" width="1.36328125" style="1" customWidth="1"/>
    <col min="10513" max="10513" width="3.6328125" style="1" customWidth="1"/>
    <col min="10514" max="10514" width="13.6328125" style="1" bestFit="1" customWidth="1"/>
    <col min="10515" max="10515" width="7.6328125" style="1" customWidth="1"/>
    <col min="10516" max="10752" width="8.6328125" style="1"/>
    <col min="10753" max="10755" width="1.6328125" style="1" customWidth="1"/>
    <col min="10756" max="10756" width="24.6328125" style="1" customWidth="1"/>
    <col min="10757" max="10757" width="1.36328125" style="1" customWidth="1"/>
    <col min="10758" max="10767" width="13.08984375" style="1" customWidth="1"/>
    <col min="10768" max="10768" width="1.36328125" style="1" customWidth="1"/>
    <col min="10769" max="10769" width="3.6328125" style="1" customWidth="1"/>
    <col min="10770" max="10770" width="13.6328125" style="1" bestFit="1" customWidth="1"/>
    <col min="10771" max="10771" width="7.6328125" style="1" customWidth="1"/>
    <col min="10772" max="11008" width="8.6328125" style="1"/>
    <col min="11009" max="11011" width="1.6328125" style="1" customWidth="1"/>
    <col min="11012" max="11012" width="24.6328125" style="1" customWidth="1"/>
    <col min="11013" max="11013" width="1.36328125" style="1" customWidth="1"/>
    <col min="11014" max="11023" width="13.08984375" style="1" customWidth="1"/>
    <col min="11024" max="11024" width="1.36328125" style="1" customWidth="1"/>
    <col min="11025" max="11025" width="3.6328125" style="1" customWidth="1"/>
    <col min="11026" max="11026" width="13.6328125" style="1" bestFit="1" customWidth="1"/>
    <col min="11027" max="11027" width="7.6328125" style="1" customWidth="1"/>
    <col min="11028" max="11264" width="8.6328125" style="1"/>
    <col min="11265" max="11267" width="1.6328125" style="1" customWidth="1"/>
    <col min="11268" max="11268" width="24.6328125" style="1" customWidth="1"/>
    <col min="11269" max="11269" width="1.36328125" style="1" customWidth="1"/>
    <col min="11270" max="11279" width="13.08984375" style="1" customWidth="1"/>
    <col min="11280" max="11280" width="1.36328125" style="1" customWidth="1"/>
    <col min="11281" max="11281" width="3.6328125" style="1" customWidth="1"/>
    <col min="11282" max="11282" width="13.6328125" style="1" bestFit="1" customWidth="1"/>
    <col min="11283" max="11283" width="7.6328125" style="1" customWidth="1"/>
    <col min="11284" max="11520" width="8.6328125" style="1"/>
    <col min="11521" max="11523" width="1.6328125" style="1" customWidth="1"/>
    <col min="11524" max="11524" width="24.6328125" style="1" customWidth="1"/>
    <col min="11525" max="11525" width="1.36328125" style="1" customWidth="1"/>
    <col min="11526" max="11535" width="13.08984375" style="1" customWidth="1"/>
    <col min="11536" max="11536" width="1.36328125" style="1" customWidth="1"/>
    <col min="11537" max="11537" width="3.6328125" style="1" customWidth="1"/>
    <col min="11538" max="11538" width="13.6328125" style="1" bestFit="1" customWidth="1"/>
    <col min="11539" max="11539" width="7.6328125" style="1" customWidth="1"/>
    <col min="11540" max="11776" width="8.6328125" style="1"/>
    <col min="11777" max="11779" width="1.6328125" style="1" customWidth="1"/>
    <col min="11780" max="11780" width="24.6328125" style="1" customWidth="1"/>
    <col min="11781" max="11781" width="1.36328125" style="1" customWidth="1"/>
    <col min="11782" max="11791" width="13.08984375" style="1" customWidth="1"/>
    <col min="11792" max="11792" width="1.36328125" style="1" customWidth="1"/>
    <col min="11793" max="11793" width="3.6328125" style="1" customWidth="1"/>
    <col min="11794" max="11794" width="13.6328125" style="1" bestFit="1" customWidth="1"/>
    <col min="11795" max="11795" width="7.6328125" style="1" customWidth="1"/>
    <col min="11796" max="12032" width="8.6328125" style="1"/>
    <col min="12033" max="12035" width="1.6328125" style="1" customWidth="1"/>
    <col min="12036" max="12036" width="24.6328125" style="1" customWidth="1"/>
    <col min="12037" max="12037" width="1.36328125" style="1" customWidth="1"/>
    <col min="12038" max="12047" width="13.08984375" style="1" customWidth="1"/>
    <col min="12048" max="12048" width="1.36328125" style="1" customWidth="1"/>
    <col min="12049" max="12049" width="3.6328125" style="1" customWidth="1"/>
    <col min="12050" max="12050" width="13.6328125" style="1" bestFit="1" customWidth="1"/>
    <col min="12051" max="12051" width="7.6328125" style="1" customWidth="1"/>
    <col min="12052" max="12288" width="8.6328125" style="1"/>
    <col min="12289" max="12291" width="1.6328125" style="1" customWidth="1"/>
    <col min="12292" max="12292" width="24.6328125" style="1" customWidth="1"/>
    <col min="12293" max="12293" width="1.36328125" style="1" customWidth="1"/>
    <col min="12294" max="12303" width="13.08984375" style="1" customWidth="1"/>
    <col min="12304" max="12304" width="1.36328125" style="1" customWidth="1"/>
    <col min="12305" max="12305" width="3.6328125" style="1" customWidth="1"/>
    <col min="12306" max="12306" width="13.6328125" style="1" bestFit="1" customWidth="1"/>
    <col min="12307" max="12307" width="7.6328125" style="1" customWidth="1"/>
    <col min="12308" max="12544" width="8.6328125" style="1"/>
    <col min="12545" max="12547" width="1.6328125" style="1" customWidth="1"/>
    <col min="12548" max="12548" width="24.6328125" style="1" customWidth="1"/>
    <col min="12549" max="12549" width="1.36328125" style="1" customWidth="1"/>
    <col min="12550" max="12559" width="13.08984375" style="1" customWidth="1"/>
    <col min="12560" max="12560" width="1.36328125" style="1" customWidth="1"/>
    <col min="12561" max="12561" width="3.6328125" style="1" customWidth="1"/>
    <col min="12562" max="12562" width="13.6328125" style="1" bestFit="1" customWidth="1"/>
    <col min="12563" max="12563" width="7.6328125" style="1" customWidth="1"/>
    <col min="12564" max="12800" width="8.6328125" style="1"/>
    <col min="12801" max="12803" width="1.6328125" style="1" customWidth="1"/>
    <col min="12804" max="12804" width="24.6328125" style="1" customWidth="1"/>
    <col min="12805" max="12805" width="1.36328125" style="1" customWidth="1"/>
    <col min="12806" max="12815" width="13.08984375" style="1" customWidth="1"/>
    <col min="12816" max="12816" width="1.36328125" style="1" customWidth="1"/>
    <col min="12817" max="12817" width="3.6328125" style="1" customWidth="1"/>
    <col min="12818" max="12818" width="13.6328125" style="1" bestFit="1" customWidth="1"/>
    <col min="12819" max="12819" width="7.6328125" style="1" customWidth="1"/>
    <col min="12820" max="13056" width="8.6328125" style="1"/>
    <col min="13057" max="13059" width="1.6328125" style="1" customWidth="1"/>
    <col min="13060" max="13060" width="24.6328125" style="1" customWidth="1"/>
    <col min="13061" max="13061" width="1.36328125" style="1" customWidth="1"/>
    <col min="13062" max="13071" width="13.08984375" style="1" customWidth="1"/>
    <col min="13072" max="13072" width="1.36328125" style="1" customWidth="1"/>
    <col min="13073" max="13073" width="3.6328125" style="1" customWidth="1"/>
    <col min="13074" max="13074" width="13.6328125" style="1" bestFit="1" customWidth="1"/>
    <col min="13075" max="13075" width="7.6328125" style="1" customWidth="1"/>
    <col min="13076" max="13312" width="8.6328125" style="1"/>
    <col min="13313" max="13315" width="1.6328125" style="1" customWidth="1"/>
    <col min="13316" max="13316" width="24.6328125" style="1" customWidth="1"/>
    <col min="13317" max="13317" width="1.36328125" style="1" customWidth="1"/>
    <col min="13318" max="13327" width="13.08984375" style="1" customWidth="1"/>
    <col min="13328" max="13328" width="1.36328125" style="1" customWidth="1"/>
    <col min="13329" max="13329" width="3.6328125" style="1" customWidth="1"/>
    <col min="13330" max="13330" width="13.6328125" style="1" bestFit="1" customWidth="1"/>
    <col min="13331" max="13331" width="7.6328125" style="1" customWidth="1"/>
    <col min="13332" max="13568" width="8.6328125" style="1"/>
    <col min="13569" max="13571" width="1.6328125" style="1" customWidth="1"/>
    <col min="13572" max="13572" width="24.6328125" style="1" customWidth="1"/>
    <col min="13573" max="13573" width="1.36328125" style="1" customWidth="1"/>
    <col min="13574" max="13583" width="13.08984375" style="1" customWidth="1"/>
    <col min="13584" max="13584" width="1.36328125" style="1" customWidth="1"/>
    <col min="13585" max="13585" width="3.6328125" style="1" customWidth="1"/>
    <col min="13586" max="13586" width="13.6328125" style="1" bestFit="1" customWidth="1"/>
    <col min="13587" max="13587" width="7.6328125" style="1" customWidth="1"/>
    <col min="13588" max="13824" width="8.6328125" style="1"/>
    <col min="13825" max="13827" width="1.6328125" style="1" customWidth="1"/>
    <col min="13828" max="13828" width="24.6328125" style="1" customWidth="1"/>
    <col min="13829" max="13829" width="1.36328125" style="1" customWidth="1"/>
    <col min="13830" max="13839" width="13.08984375" style="1" customWidth="1"/>
    <col min="13840" max="13840" width="1.36328125" style="1" customWidth="1"/>
    <col min="13841" max="13841" width="3.6328125" style="1" customWidth="1"/>
    <col min="13842" max="13842" width="13.6328125" style="1" bestFit="1" customWidth="1"/>
    <col min="13843" max="13843" width="7.6328125" style="1" customWidth="1"/>
    <col min="13844" max="14080" width="8.6328125" style="1"/>
    <col min="14081" max="14083" width="1.6328125" style="1" customWidth="1"/>
    <col min="14084" max="14084" width="24.6328125" style="1" customWidth="1"/>
    <col min="14085" max="14085" width="1.36328125" style="1" customWidth="1"/>
    <col min="14086" max="14095" width="13.08984375" style="1" customWidth="1"/>
    <col min="14096" max="14096" width="1.36328125" style="1" customWidth="1"/>
    <col min="14097" max="14097" width="3.6328125" style="1" customWidth="1"/>
    <col min="14098" max="14098" width="13.6328125" style="1" bestFit="1" customWidth="1"/>
    <col min="14099" max="14099" width="7.6328125" style="1" customWidth="1"/>
    <col min="14100" max="14336" width="8.6328125" style="1"/>
    <col min="14337" max="14339" width="1.6328125" style="1" customWidth="1"/>
    <col min="14340" max="14340" width="24.6328125" style="1" customWidth="1"/>
    <col min="14341" max="14341" width="1.36328125" style="1" customWidth="1"/>
    <col min="14342" max="14351" width="13.08984375" style="1" customWidth="1"/>
    <col min="14352" max="14352" width="1.36328125" style="1" customWidth="1"/>
    <col min="14353" max="14353" width="3.6328125" style="1" customWidth="1"/>
    <col min="14354" max="14354" width="13.6328125" style="1" bestFit="1" customWidth="1"/>
    <col min="14355" max="14355" width="7.6328125" style="1" customWidth="1"/>
    <col min="14356" max="14592" width="8.6328125" style="1"/>
    <col min="14593" max="14595" width="1.6328125" style="1" customWidth="1"/>
    <col min="14596" max="14596" width="24.6328125" style="1" customWidth="1"/>
    <col min="14597" max="14597" width="1.36328125" style="1" customWidth="1"/>
    <col min="14598" max="14607" width="13.08984375" style="1" customWidth="1"/>
    <col min="14608" max="14608" width="1.36328125" style="1" customWidth="1"/>
    <col min="14609" max="14609" width="3.6328125" style="1" customWidth="1"/>
    <col min="14610" max="14610" width="13.6328125" style="1" bestFit="1" customWidth="1"/>
    <col min="14611" max="14611" width="7.6328125" style="1" customWidth="1"/>
    <col min="14612" max="14848" width="8.6328125" style="1"/>
    <col min="14849" max="14851" width="1.6328125" style="1" customWidth="1"/>
    <col min="14852" max="14852" width="24.6328125" style="1" customWidth="1"/>
    <col min="14853" max="14853" width="1.36328125" style="1" customWidth="1"/>
    <col min="14854" max="14863" width="13.08984375" style="1" customWidth="1"/>
    <col min="14864" max="14864" width="1.36328125" style="1" customWidth="1"/>
    <col min="14865" max="14865" width="3.6328125" style="1" customWidth="1"/>
    <col min="14866" max="14866" width="13.6328125" style="1" bestFit="1" customWidth="1"/>
    <col min="14867" max="14867" width="7.6328125" style="1" customWidth="1"/>
    <col min="14868" max="15104" width="8.6328125" style="1"/>
    <col min="15105" max="15107" width="1.6328125" style="1" customWidth="1"/>
    <col min="15108" max="15108" width="24.6328125" style="1" customWidth="1"/>
    <col min="15109" max="15109" width="1.36328125" style="1" customWidth="1"/>
    <col min="15110" max="15119" width="13.08984375" style="1" customWidth="1"/>
    <col min="15120" max="15120" width="1.36328125" style="1" customWidth="1"/>
    <col min="15121" max="15121" width="3.6328125" style="1" customWidth="1"/>
    <col min="15122" max="15122" width="13.6328125" style="1" bestFit="1" customWidth="1"/>
    <col min="15123" max="15123" width="7.6328125" style="1" customWidth="1"/>
    <col min="15124" max="15360" width="8.6328125" style="1"/>
    <col min="15361" max="15363" width="1.6328125" style="1" customWidth="1"/>
    <col min="15364" max="15364" width="24.6328125" style="1" customWidth="1"/>
    <col min="15365" max="15365" width="1.36328125" style="1" customWidth="1"/>
    <col min="15366" max="15375" width="13.08984375" style="1" customWidth="1"/>
    <col min="15376" max="15376" width="1.36328125" style="1" customWidth="1"/>
    <col min="15377" max="15377" width="3.6328125" style="1" customWidth="1"/>
    <col min="15378" max="15378" width="13.6328125" style="1" bestFit="1" customWidth="1"/>
    <col min="15379" max="15379" width="7.6328125" style="1" customWidth="1"/>
    <col min="15380" max="15616" width="8.6328125" style="1"/>
    <col min="15617" max="15619" width="1.6328125" style="1" customWidth="1"/>
    <col min="15620" max="15620" width="24.6328125" style="1" customWidth="1"/>
    <col min="15621" max="15621" width="1.36328125" style="1" customWidth="1"/>
    <col min="15622" max="15631" width="13.08984375" style="1" customWidth="1"/>
    <col min="15632" max="15632" width="1.36328125" style="1" customWidth="1"/>
    <col min="15633" max="15633" width="3.6328125" style="1" customWidth="1"/>
    <col min="15634" max="15634" width="13.6328125" style="1" bestFit="1" customWidth="1"/>
    <col min="15635" max="15635" width="7.6328125" style="1" customWidth="1"/>
    <col min="15636" max="15872" width="8.6328125" style="1"/>
    <col min="15873" max="15875" width="1.6328125" style="1" customWidth="1"/>
    <col min="15876" max="15876" width="24.6328125" style="1" customWidth="1"/>
    <col min="15877" max="15877" width="1.36328125" style="1" customWidth="1"/>
    <col min="15878" max="15887" width="13.08984375" style="1" customWidth="1"/>
    <col min="15888" max="15888" width="1.36328125" style="1" customWidth="1"/>
    <col min="15889" max="15889" width="3.6328125" style="1" customWidth="1"/>
    <col min="15890" max="15890" width="13.6328125" style="1" bestFit="1" customWidth="1"/>
    <col min="15891" max="15891" width="7.6328125" style="1" customWidth="1"/>
    <col min="15892" max="16128" width="8.6328125" style="1"/>
    <col min="16129" max="16131" width="1.6328125" style="1" customWidth="1"/>
    <col min="16132" max="16132" width="24.6328125" style="1" customWidth="1"/>
    <col min="16133" max="16133" width="1.36328125" style="1" customWidth="1"/>
    <col min="16134" max="16143" width="13.08984375" style="1" customWidth="1"/>
    <col min="16144" max="16144" width="1.36328125" style="1" customWidth="1"/>
    <col min="16145" max="16145" width="3.6328125" style="1" customWidth="1"/>
    <col min="16146" max="16146" width="13.6328125" style="1" bestFit="1" customWidth="1"/>
    <col min="16147" max="16147" width="7.6328125" style="1" customWidth="1"/>
    <col min="16148" max="16384" width="8.6328125" style="1"/>
  </cols>
  <sheetData>
    <row r="1" spans="1:18" ht="24" customHeight="1">
      <c r="A1" s="232" t="s">
        <v>380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3" spans="1:18" ht="15" customHeight="1">
      <c r="A3" s="1" t="s">
        <v>1</v>
      </c>
      <c r="P3" s="215"/>
    </row>
    <row r="4" spans="1:18" ht="15" customHeight="1">
      <c r="A4" s="289" t="s">
        <v>381</v>
      </c>
      <c r="B4" s="289"/>
      <c r="C4" s="289"/>
      <c r="D4" s="289"/>
      <c r="E4" s="290"/>
      <c r="F4" s="235" t="s">
        <v>382</v>
      </c>
      <c r="G4" s="236"/>
      <c r="H4" s="235" t="s">
        <v>383</v>
      </c>
      <c r="I4" s="236"/>
      <c r="J4" s="239" t="s">
        <v>384</v>
      </c>
      <c r="K4" s="235"/>
      <c r="L4" s="239" t="s">
        <v>385</v>
      </c>
      <c r="M4" s="235"/>
      <c r="N4" s="239" t="s">
        <v>386</v>
      </c>
      <c r="O4" s="235"/>
      <c r="P4" s="216"/>
      <c r="Q4" s="40" t="s">
        <v>8</v>
      </c>
    </row>
    <row r="5" spans="1:18" ht="15" customHeight="1">
      <c r="A5" s="291"/>
      <c r="B5" s="291"/>
      <c r="C5" s="291"/>
      <c r="D5" s="291"/>
      <c r="E5" s="292"/>
      <c r="F5" s="10" t="s">
        <v>387</v>
      </c>
      <c r="G5" s="10" t="s">
        <v>388</v>
      </c>
      <c r="H5" s="10" t="s">
        <v>387</v>
      </c>
      <c r="I5" s="9" t="s">
        <v>388</v>
      </c>
      <c r="J5" s="10" t="s">
        <v>387</v>
      </c>
      <c r="K5" s="9" t="s">
        <v>388</v>
      </c>
      <c r="L5" s="10" t="s">
        <v>387</v>
      </c>
      <c r="M5" s="9" t="s">
        <v>388</v>
      </c>
      <c r="N5" s="10" t="s">
        <v>387</v>
      </c>
      <c r="O5" s="9" t="s">
        <v>388</v>
      </c>
      <c r="P5" s="135"/>
      <c r="Q5" s="11" t="s">
        <v>11</v>
      </c>
      <c r="R5" s="39"/>
    </row>
    <row r="6" spans="1:18" ht="9" customHeight="1">
      <c r="A6" s="3"/>
      <c r="B6" s="3"/>
      <c r="C6" s="3"/>
      <c r="D6" s="3"/>
      <c r="E6" s="74"/>
      <c r="F6" s="13"/>
      <c r="G6" s="13"/>
      <c r="H6" s="78"/>
      <c r="I6" s="78"/>
      <c r="J6" s="78"/>
      <c r="K6" s="78"/>
      <c r="L6" s="78"/>
      <c r="M6" s="78"/>
      <c r="N6" s="78"/>
      <c r="O6" s="78"/>
      <c r="P6" s="135"/>
      <c r="Q6" s="6"/>
    </row>
    <row r="7" spans="1:18" s="15" customFormat="1" ht="15" customHeight="1">
      <c r="A7" s="288" t="s">
        <v>389</v>
      </c>
      <c r="B7" s="288"/>
      <c r="C7" s="288"/>
      <c r="D7" s="288"/>
      <c r="E7" s="17"/>
      <c r="F7" s="217">
        <v>90888296</v>
      </c>
      <c r="G7" s="217">
        <v>82219526</v>
      </c>
      <c r="H7" s="217">
        <v>93069112</v>
      </c>
      <c r="I7" s="217">
        <v>84506438</v>
      </c>
      <c r="J7" s="217">
        <v>93001611</v>
      </c>
      <c r="K7" s="217">
        <v>85422408</v>
      </c>
      <c r="L7" s="217">
        <v>99026364</v>
      </c>
      <c r="M7" s="217">
        <v>90989431</v>
      </c>
      <c r="N7" s="217">
        <v>99855082</v>
      </c>
      <c r="O7" s="217">
        <v>91558785</v>
      </c>
      <c r="P7" s="218"/>
      <c r="Q7" s="219" t="s">
        <v>103</v>
      </c>
    </row>
    <row r="8" spans="1:18" ht="12" customHeight="1">
      <c r="A8" s="26"/>
      <c r="B8" s="26"/>
      <c r="C8" s="26"/>
      <c r="D8" s="21"/>
      <c r="E8" s="22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6"/>
    </row>
    <row r="9" spans="1:18" ht="15" customHeight="1">
      <c r="A9" s="26"/>
      <c r="B9" s="26"/>
      <c r="C9" s="284" t="s">
        <v>390</v>
      </c>
      <c r="D9" s="284"/>
      <c r="E9" s="27"/>
      <c r="F9" s="220">
        <v>82760676</v>
      </c>
      <c r="G9" s="220">
        <v>80681366</v>
      </c>
      <c r="H9" s="220">
        <v>84955391</v>
      </c>
      <c r="I9" s="220">
        <v>82848069</v>
      </c>
      <c r="J9" s="220">
        <v>85957041</v>
      </c>
      <c r="K9" s="220">
        <v>83890067</v>
      </c>
      <c r="L9" s="220">
        <v>92019890</v>
      </c>
      <c r="M9" s="220">
        <v>89472601</v>
      </c>
      <c r="N9" s="220">
        <v>92540799</v>
      </c>
      <c r="O9" s="220">
        <v>89927470</v>
      </c>
      <c r="P9" s="221"/>
      <c r="Q9" s="222" t="s">
        <v>391</v>
      </c>
    </row>
    <row r="10" spans="1:18" ht="15" customHeight="1">
      <c r="A10" s="26"/>
      <c r="B10" s="26"/>
      <c r="C10" s="284" t="s">
        <v>392</v>
      </c>
      <c r="D10" s="284"/>
      <c r="E10" s="27"/>
      <c r="F10" s="220">
        <v>8127620</v>
      </c>
      <c r="G10" s="220">
        <v>1538160</v>
      </c>
      <c r="H10" s="220">
        <v>8113721</v>
      </c>
      <c r="I10" s="220">
        <v>1658369</v>
      </c>
      <c r="J10" s="220">
        <v>7044570</v>
      </c>
      <c r="K10" s="220">
        <v>1532341</v>
      </c>
      <c r="L10" s="220">
        <v>7006474</v>
      </c>
      <c r="M10" s="220">
        <v>1516830</v>
      </c>
      <c r="N10" s="220">
        <v>7314283</v>
      </c>
      <c r="O10" s="220">
        <v>1631315</v>
      </c>
      <c r="P10" s="221"/>
      <c r="Q10" s="222" t="s">
        <v>393</v>
      </c>
      <c r="R10" s="28"/>
    </row>
    <row r="11" spans="1:18" ht="15" customHeight="1">
      <c r="A11" s="26"/>
      <c r="B11" s="26"/>
      <c r="C11" s="26"/>
      <c r="D11" s="26"/>
      <c r="E11" s="27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1"/>
      <c r="Q11" s="222"/>
      <c r="R11" s="28"/>
    </row>
    <row r="12" spans="1:18" ht="15" customHeight="1">
      <c r="A12" s="26"/>
      <c r="B12" s="284" t="s">
        <v>394</v>
      </c>
      <c r="C12" s="284"/>
      <c r="D12" s="284"/>
      <c r="E12" s="27"/>
      <c r="F12" s="220">
        <v>38148241</v>
      </c>
      <c r="G12" s="220">
        <v>34491272</v>
      </c>
      <c r="H12" s="220">
        <v>39588097</v>
      </c>
      <c r="I12" s="220">
        <v>35961968</v>
      </c>
      <c r="J12" s="220">
        <v>41093706</v>
      </c>
      <c r="K12" s="220">
        <v>38334932</v>
      </c>
      <c r="L12" s="220">
        <v>46436784</v>
      </c>
      <c r="M12" s="220">
        <v>43113781</v>
      </c>
      <c r="N12" s="220">
        <v>46762017</v>
      </c>
      <c r="O12" s="220">
        <v>43042574</v>
      </c>
      <c r="P12" s="221"/>
      <c r="Q12" s="222" t="s">
        <v>395</v>
      </c>
      <c r="R12" s="28"/>
    </row>
    <row r="13" spans="1:18" ht="15" customHeight="1">
      <c r="A13" s="26"/>
      <c r="B13" s="26"/>
      <c r="C13" s="284" t="s">
        <v>390</v>
      </c>
      <c r="D13" s="284"/>
      <c r="E13" s="27"/>
      <c r="F13" s="220">
        <v>34729488</v>
      </c>
      <c r="G13" s="220">
        <v>33992662</v>
      </c>
      <c r="H13" s="220">
        <v>36177636</v>
      </c>
      <c r="I13" s="220">
        <v>35385297</v>
      </c>
      <c r="J13" s="220">
        <v>38650868</v>
      </c>
      <c r="K13" s="220">
        <v>37827934</v>
      </c>
      <c r="L13" s="220">
        <v>43855950</v>
      </c>
      <c r="M13" s="220">
        <v>42561675</v>
      </c>
      <c r="N13" s="220">
        <v>43661845</v>
      </c>
      <c r="O13" s="220">
        <v>42385095</v>
      </c>
      <c r="P13" s="221"/>
      <c r="Q13" s="222" t="s">
        <v>391</v>
      </c>
      <c r="R13" s="28"/>
    </row>
    <row r="14" spans="1:18" ht="15" customHeight="1">
      <c r="A14" s="26"/>
      <c r="B14" s="26"/>
      <c r="C14" s="26"/>
      <c r="D14" s="26" t="s">
        <v>396</v>
      </c>
      <c r="E14" s="27"/>
      <c r="F14" s="220">
        <v>25273123</v>
      </c>
      <c r="G14" s="220">
        <v>24598090</v>
      </c>
      <c r="H14" s="220">
        <v>26483753</v>
      </c>
      <c r="I14" s="220">
        <v>25777423</v>
      </c>
      <c r="J14" s="220">
        <v>28577768</v>
      </c>
      <c r="K14" s="220">
        <v>27803787</v>
      </c>
      <c r="L14" s="220">
        <v>33579441</v>
      </c>
      <c r="M14" s="220">
        <v>32356701</v>
      </c>
      <c r="N14" s="220">
        <v>34261678</v>
      </c>
      <c r="O14" s="220">
        <v>33042488</v>
      </c>
      <c r="P14" s="221"/>
      <c r="Q14" s="222" t="s">
        <v>397</v>
      </c>
      <c r="R14" s="28"/>
    </row>
    <row r="15" spans="1:18" ht="15" customHeight="1">
      <c r="A15" s="26"/>
      <c r="B15" s="26"/>
      <c r="C15" s="26"/>
      <c r="D15" s="26" t="s">
        <v>398</v>
      </c>
      <c r="E15" s="27"/>
      <c r="F15" s="220">
        <v>9456365</v>
      </c>
      <c r="G15" s="220">
        <v>9394572</v>
      </c>
      <c r="H15" s="220">
        <v>9693883</v>
      </c>
      <c r="I15" s="220">
        <v>9607874</v>
      </c>
      <c r="J15" s="220">
        <v>10073100</v>
      </c>
      <c r="K15" s="220">
        <v>10024147</v>
      </c>
      <c r="L15" s="220">
        <v>10276509</v>
      </c>
      <c r="M15" s="220">
        <v>10204974</v>
      </c>
      <c r="N15" s="220">
        <v>9400167</v>
      </c>
      <c r="O15" s="220">
        <v>9342607</v>
      </c>
      <c r="P15" s="221"/>
      <c r="Q15" s="222" t="s">
        <v>399</v>
      </c>
      <c r="R15" s="28"/>
    </row>
    <row r="16" spans="1:18" ht="15" customHeight="1">
      <c r="A16" s="26"/>
      <c r="B16" s="26"/>
      <c r="C16" s="284" t="s">
        <v>392</v>
      </c>
      <c r="D16" s="284"/>
      <c r="E16" s="27"/>
      <c r="F16" s="220">
        <v>3418753</v>
      </c>
      <c r="G16" s="220">
        <v>498610</v>
      </c>
      <c r="H16" s="220">
        <v>3410461</v>
      </c>
      <c r="I16" s="220">
        <v>576671</v>
      </c>
      <c r="J16" s="220">
        <v>2442838</v>
      </c>
      <c r="K16" s="220">
        <v>506998</v>
      </c>
      <c r="L16" s="220">
        <v>2580834</v>
      </c>
      <c r="M16" s="220">
        <v>552106</v>
      </c>
      <c r="N16" s="220">
        <v>3100172</v>
      </c>
      <c r="O16" s="220">
        <v>657479</v>
      </c>
      <c r="P16" s="221"/>
      <c r="Q16" s="222" t="s">
        <v>393</v>
      </c>
      <c r="R16" s="28"/>
    </row>
    <row r="17" spans="1:18" ht="15" customHeight="1">
      <c r="A17" s="26"/>
      <c r="B17" s="26"/>
      <c r="C17" s="26"/>
      <c r="D17" s="26" t="s">
        <v>396</v>
      </c>
      <c r="E17" s="27"/>
      <c r="F17" s="223">
        <v>2223963</v>
      </c>
      <c r="G17" s="223">
        <v>457791</v>
      </c>
      <c r="H17" s="223">
        <v>2223495</v>
      </c>
      <c r="I17" s="223">
        <v>470785</v>
      </c>
      <c r="J17" s="223">
        <v>2249063</v>
      </c>
      <c r="K17" s="223">
        <v>471659</v>
      </c>
      <c r="L17" s="223">
        <v>2392116</v>
      </c>
      <c r="M17" s="223">
        <v>519194</v>
      </c>
      <c r="N17" s="223">
        <v>2902012</v>
      </c>
      <c r="O17" s="223">
        <v>613394</v>
      </c>
      <c r="P17" s="221"/>
      <c r="Q17" s="222" t="s">
        <v>397</v>
      </c>
      <c r="R17" s="28"/>
    </row>
    <row r="18" spans="1:18" ht="15" customHeight="1">
      <c r="A18" s="26"/>
      <c r="B18" s="26"/>
      <c r="C18" s="26"/>
      <c r="D18" s="26" t="s">
        <v>398</v>
      </c>
      <c r="E18" s="27"/>
      <c r="F18" s="223">
        <v>1194790</v>
      </c>
      <c r="G18" s="223">
        <v>40819</v>
      </c>
      <c r="H18" s="223">
        <v>1186966</v>
      </c>
      <c r="I18" s="223">
        <v>105886</v>
      </c>
      <c r="J18" s="223">
        <v>193775</v>
      </c>
      <c r="K18" s="223">
        <v>35339</v>
      </c>
      <c r="L18" s="223">
        <v>188718</v>
      </c>
      <c r="M18" s="223">
        <v>32912</v>
      </c>
      <c r="N18" s="223">
        <v>198160</v>
      </c>
      <c r="O18" s="223">
        <v>44085</v>
      </c>
      <c r="P18" s="221"/>
      <c r="Q18" s="222" t="s">
        <v>399</v>
      </c>
      <c r="R18" s="28"/>
    </row>
    <row r="19" spans="1:18" ht="15" customHeight="1">
      <c r="A19" s="26"/>
      <c r="B19" s="26"/>
      <c r="C19" s="26"/>
      <c r="D19" s="26"/>
      <c r="E19" s="27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1"/>
      <c r="Q19" s="222"/>
      <c r="R19" s="28"/>
    </row>
    <row r="20" spans="1:18" ht="15" customHeight="1">
      <c r="A20" s="26"/>
      <c r="B20" s="284" t="s">
        <v>400</v>
      </c>
      <c r="C20" s="284"/>
      <c r="D20" s="284"/>
      <c r="E20" s="27"/>
      <c r="F20" s="220">
        <v>39817261</v>
      </c>
      <c r="G20" s="220">
        <v>35647928</v>
      </c>
      <c r="H20" s="220">
        <v>40517219</v>
      </c>
      <c r="I20" s="220">
        <v>36396631</v>
      </c>
      <c r="J20" s="220">
        <v>39002952</v>
      </c>
      <c r="K20" s="220">
        <v>34995951</v>
      </c>
      <c r="L20" s="220">
        <v>39676552</v>
      </c>
      <c r="M20" s="220">
        <v>35729302</v>
      </c>
      <c r="N20" s="220">
        <v>40350105</v>
      </c>
      <c r="O20" s="220">
        <v>36483435</v>
      </c>
      <c r="P20" s="221"/>
      <c r="Q20" s="222" t="s">
        <v>401</v>
      </c>
      <c r="R20" s="28"/>
    </row>
    <row r="21" spans="1:18" ht="15" customHeight="1">
      <c r="A21" s="26"/>
      <c r="B21" s="26"/>
      <c r="C21" s="284" t="s">
        <v>390</v>
      </c>
      <c r="D21" s="284"/>
      <c r="E21" s="27"/>
      <c r="F21" s="223">
        <v>35433440</v>
      </c>
      <c r="G21" s="223">
        <v>34311308</v>
      </c>
      <c r="H21" s="223">
        <v>36140871</v>
      </c>
      <c r="I21" s="223">
        <v>35047907</v>
      </c>
      <c r="J21" s="223">
        <v>34634207</v>
      </c>
      <c r="K21" s="223">
        <v>33620414</v>
      </c>
      <c r="L21" s="223">
        <v>35461798</v>
      </c>
      <c r="M21" s="223">
        <v>34402209</v>
      </c>
      <c r="N21" s="223">
        <v>36411371</v>
      </c>
      <c r="O21" s="223">
        <v>35280380</v>
      </c>
      <c r="P21" s="221"/>
      <c r="Q21" s="222" t="s">
        <v>391</v>
      </c>
      <c r="R21" s="28"/>
    </row>
    <row r="22" spans="1:18" ht="15" customHeight="1">
      <c r="A22" s="26"/>
      <c r="B22" s="26"/>
      <c r="C22" s="284" t="s">
        <v>392</v>
      </c>
      <c r="D22" s="284"/>
      <c r="E22" s="27"/>
      <c r="F22" s="223">
        <v>3910198</v>
      </c>
      <c r="G22" s="223">
        <v>862997</v>
      </c>
      <c r="H22" s="223">
        <v>3918485</v>
      </c>
      <c r="I22" s="223">
        <v>890861</v>
      </c>
      <c r="J22" s="223">
        <v>3844793</v>
      </c>
      <c r="K22" s="223">
        <v>851585</v>
      </c>
      <c r="L22" s="223">
        <v>3684424</v>
      </c>
      <c r="M22" s="223">
        <v>796763</v>
      </c>
      <c r="N22" s="223">
        <v>3553506</v>
      </c>
      <c r="O22" s="223">
        <v>817827</v>
      </c>
      <c r="P22" s="221"/>
      <c r="Q22" s="222" t="s">
        <v>393</v>
      </c>
      <c r="R22" s="28"/>
    </row>
    <row r="23" spans="1:18" ht="15" customHeight="1">
      <c r="A23" s="26"/>
      <c r="B23" s="26"/>
      <c r="C23" s="284" t="s">
        <v>402</v>
      </c>
      <c r="D23" s="284"/>
      <c r="E23" s="27"/>
      <c r="F23" s="286">
        <v>473623</v>
      </c>
      <c r="G23" s="286">
        <v>473623</v>
      </c>
      <c r="H23" s="286">
        <v>457863</v>
      </c>
      <c r="I23" s="286">
        <v>457863</v>
      </c>
      <c r="J23" s="286">
        <v>523952</v>
      </c>
      <c r="K23" s="286">
        <v>523952</v>
      </c>
      <c r="L23" s="286">
        <v>530330</v>
      </c>
      <c r="M23" s="286">
        <v>530330</v>
      </c>
      <c r="N23" s="286">
        <v>385228</v>
      </c>
      <c r="O23" s="286">
        <v>385228</v>
      </c>
      <c r="P23" s="221"/>
      <c r="Q23" s="287" t="s">
        <v>403</v>
      </c>
      <c r="R23" s="28"/>
    </row>
    <row r="24" spans="1:18" ht="15" customHeight="1">
      <c r="A24" s="26"/>
      <c r="B24" s="26"/>
      <c r="C24" s="284" t="s">
        <v>404</v>
      </c>
      <c r="D24" s="284"/>
      <c r="E24" s="27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21"/>
      <c r="Q24" s="245"/>
    </row>
    <row r="25" spans="1:18" ht="15" customHeight="1">
      <c r="A25" s="26"/>
      <c r="B25" s="26"/>
      <c r="C25" s="26"/>
      <c r="D25" s="26"/>
      <c r="E25" s="27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1"/>
      <c r="Q25" s="224"/>
    </row>
    <row r="26" spans="1:18" ht="15" customHeight="1">
      <c r="A26" s="26"/>
      <c r="B26" s="284" t="s">
        <v>405</v>
      </c>
      <c r="C26" s="284"/>
      <c r="D26" s="284"/>
      <c r="E26" s="27"/>
      <c r="F26" s="220">
        <v>827554</v>
      </c>
      <c r="G26" s="220">
        <v>742795</v>
      </c>
      <c r="H26" s="220">
        <v>878067</v>
      </c>
      <c r="I26" s="220">
        <v>784543</v>
      </c>
      <c r="J26" s="220">
        <v>929412</v>
      </c>
      <c r="K26" s="220">
        <v>828799</v>
      </c>
      <c r="L26" s="220">
        <v>981127</v>
      </c>
      <c r="M26" s="220">
        <v>876282</v>
      </c>
      <c r="N26" s="220">
        <v>1049202</v>
      </c>
      <c r="O26" s="220">
        <v>933818</v>
      </c>
      <c r="P26" s="221"/>
      <c r="Q26" s="224" t="s">
        <v>406</v>
      </c>
    </row>
    <row r="27" spans="1:18" ht="15" customHeight="1">
      <c r="A27" s="26"/>
      <c r="B27" s="26"/>
      <c r="C27" s="284" t="s">
        <v>390</v>
      </c>
      <c r="D27" s="284"/>
      <c r="E27" s="27"/>
      <c r="F27" s="223">
        <v>762184</v>
      </c>
      <c r="G27" s="223">
        <v>727475</v>
      </c>
      <c r="H27" s="223">
        <v>802518</v>
      </c>
      <c r="I27" s="223">
        <v>765506</v>
      </c>
      <c r="J27" s="223">
        <v>845074</v>
      </c>
      <c r="K27" s="223">
        <v>806346</v>
      </c>
      <c r="L27" s="223">
        <v>890599</v>
      </c>
      <c r="M27" s="223">
        <v>854100</v>
      </c>
      <c r="N27" s="223">
        <v>951498</v>
      </c>
      <c r="O27" s="223">
        <v>910671</v>
      </c>
      <c r="P27" s="221"/>
      <c r="Q27" s="222" t="s">
        <v>391</v>
      </c>
    </row>
    <row r="28" spans="1:18" ht="15" customHeight="1">
      <c r="A28" s="26"/>
      <c r="B28" s="26"/>
      <c r="C28" s="284" t="s">
        <v>392</v>
      </c>
      <c r="D28" s="284"/>
      <c r="E28" s="27"/>
      <c r="F28" s="223">
        <v>65370</v>
      </c>
      <c r="G28" s="223">
        <v>15320</v>
      </c>
      <c r="H28" s="223">
        <v>75549</v>
      </c>
      <c r="I28" s="223">
        <v>19037</v>
      </c>
      <c r="J28" s="223">
        <v>84338</v>
      </c>
      <c r="K28" s="223">
        <v>22453</v>
      </c>
      <c r="L28" s="223">
        <v>90528</v>
      </c>
      <c r="M28" s="223">
        <v>22182</v>
      </c>
      <c r="N28" s="223">
        <v>97704</v>
      </c>
      <c r="O28" s="223">
        <v>23147</v>
      </c>
      <c r="P28" s="221"/>
      <c r="Q28" s="222" t="s">
        <v>393</v>
      </c>
    </row>
    <row r="29" spans="1:18" ht="15" customHeight="1">
      <c r="A29" s="26"/>
      <c r="B29" s="26"/>
      <c r="C29" s="26"/>
      <c r="D29" s="26"/>
      <c r="E29" s="27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1"/>
      <c r="Q29" s="224"/>
    </row>
    <row r="30" spans="1:18" ht="15" customHeight="1">
      <c r="A30" s="26"/>
      <c r="B30" s="284" t="s">
        <v>407</v>
      </c>
      <c r="C30" s="284"/>
      <c r="D30" s="284"/>
      <c r="E30" s="27"/>
      <c r="F30" s="220">
        <v>4506434</v>
      </c>
      <c r="G30" s="220">
        <v>4506220</v>
      </c>
      <c r="H30" s="220">
        <v>4393023</v>
      </c>
      <c r="I30" s="220">
        <v>4392982</v>
      </c>
      <c r="J30" s="220">
        <v>4504546</v>
      </c>
      <c r="K30" s="220">
        <v>4504483</v>
      </c>
      <c r="L30" s="220">
        <v>4436102</v>
      </c>
      <c r="M30" s="220">
        <v>4436061</v>
      </c>
      <c r="N30" s="220">
        <v>4170734</v>
      </c>
      <c r="O30" s="220">
        <v>4170694</v>
      </c>
      <c r="P30" s="221"/>
      <c r="Q30" s="224" t="s">
        <v>408</v>
      </c>
    </row>
    <row r="31" spans="1:18" ht="15" customHeight="1">
      <c r="A31" s="26"/>
      <c r="B31" s="26"/>
      <c r="C31" s="284" t="s">
        <v>390</v>
      </c>
      <c r="D31" s="284"/>
      <c r="E31" s="27"/>
      <c r="F31" s="223">
        <v>4506193</v>
      </c>
      <c r="G31" s="223">
        <v>4506193</v>
      </c>
      <c r="H31" s="223">
        <v>4392809</v>
      </c>
      <c r="I31" s="223">
        <v>4392809</v>
      </c>
      <c r="J31" s="223">
        <v>4504506</v>
      </c>
      <c r="K31" s="223">
        <v>4504483</v>
      </c>
      <c r="L31" s="223">
        <v>4436038</v>
      </c>
      <c r="M31" s="223">
        <v>4436038</v>
      </c>
      <c r="N31" s="223">
        <v>4170694</v>
      </c>
      <c r="O31" s="223">
        <v>4170694</v>
      </c>
      <c r="P31" s="221"/>
      <c r="Q31" s="222" t="s">
        <v>391</v>
      </c>
    </row>
    <row r="32" spans="1:18" ht="15" customHeight="1">
      <c r="A32" s="26"/>
      <c r="B32" s="26"/>
      <c r="C32" s="284" t="s">
        <v>392</v>
      </c>
      <c r="D32" s="284"/>
      <c r="E32" s="27"/>
      <c r="F32" s="223">
        <v>241</v>
      </c>
      <c r="G32" s="223">
        <v>27</v>
      </c>
      <c r="H32" s="223">
        <v>214</v>
      </c>
      <c r="I32" s="223">
        <v>173</v>
      </c>
      <c r="J32" s="223">
        <v>40</v>
      </c>
      <c r="K32" s="223">
        <v>0</v>
      </c>
      <c r="L32" s="223">
        <v>64</v>
      </c>
      <c r="M32" s="223">
        <v>23</v>
      </c>
      <c r="N32" s="223">
        <v>40</v>
      </c>
      <c r="O32" s="223">
        <v>0</v>
      </c>
      <c r="P32" s="221"/>
      <c r="Q32" s="222" t="s">
        <v>393</v>
      </c>
    </row>
    <row r="33" spans="1:17" ht="15" customHeight="1">
      <c r="A33" s="26"/>
      <c r="B33" s="26"/>
      <c r="C33" s="26"/>
      <c r="D33" s="26"/>
      <c r="E33" s="27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1"/>
      <c r="Q33" s="224"/>
    </row>
    <row r="34" spans="1:17" ht="15" customHeight="1">
      <c r="A34" s="26"/>
      <c r="B34" s="284" t="s">
        <v>409</v>
      </c>
      <c r="C34" s="284"/>
      <c r="D34" s="284"/>
      <c r="E34" s="27"/>
      <c r="F34" s="220">
        <v>20442</v>
      </c>
      <c r="G34" s="220">
        <v>0</v>
      </c>
      <c r="H34" s="220">
        <v>14859</v>
      </c>
      <c r="I34" s="220">
        <v>0</v>
      </c>
      <c r="J34" s="220">
        <v>14324</v>
      </c>
      <c r="K34" s="220">
        <v>0</v>
      </c>
      <c r="L34" s="220">
        <v>8791</v>
      </c>
      <c r="M34" s="220">
        <v>4000</v>
      </c>
      <c r="N34" s="220">
        <v>1347</v>
      </c>
      <c r="O34" s="220">
        <v>0</v>
      </c>
      <c r="P34" s="221"/>
      <c r="Q34" s="6" t="s">
        <v>410</v>
      </c>
    </row>
    <row r="35" spans="1:17" ht="15" customHeight="1">
      <c r="A35" s="26"/>
      <c r="B35" s="26"/>
      <c r="C35" s="284" t="s">
        <v>390</v>
      </c>
      <c r="D35" s="284"/>
      <c r="E35" s="27"/>
      <c r="F35" s="223">
        <v>0</v>
      </c>
      <c r="G35" s="223">
        <v>0</v>
      </c>
      <c r="H35" s="223">
        <v>0</v>
      </c>
      <c r="I35" s="223">
        <v>0</v>
      </c>
      <c r="J35" s="223">
        <v>0</v>
      </c>
      <c r="K35" s="223">
        <v>0</v>
      </c>
      <c r="L35" s="223">
        <v>0</v>
      </c>
      <c r="M35" s="223">
        <v>0</v>
      </c>
      <c r="N35" s="223">
        <v>0</v>
      </c>
      <c r="O35" s="223">
        <v>0</v>
      </c>
      <c r="P35" s="221"/>
      <c r="Q35" s="222" t="s">
        <v>391</v>
      </c>
    </row>
    <row r="36" spans="1:17" ht="15" customHeight="1">
      <c r="A36" s="26"/>
      <c r="B36" s="26"/>
      <c r="C36" s="284" t="s">
        <v>392</v>
      </c>
      <c r="D36" s="284"/>
      <c r="E36" s="27"/>
      <c r="F36" s="223">
        <v>20442</v>
      </c>
      <c r="G36" s="223">
        <v>0</v>
      </c>
      <c r="H36" s="223">
        <v>14859</v>
      </c>
      <c r="I36" s="223">
        <v>0</v>
      </c>
      <c r="J36" s="223">
        <v>14324</v>
      </c>
      <c r="K36" s="223">
        <v>0</v>
      </c>
      <c r="L36" s="223">
        <v>8791</v>
      </c>
      <c r="M36" s="223">
        <v>4000</v>
      </c>
      <c r="N36" s="223">
        <v>1347</v>
      </c>
      <c r="O36" s="223">
        <v>0</v>
      </c>
      <c r="P36" s="221"/>
      <c r="Q36" s="222" t="s">
        <v>393</v>
      </c>
    </row>
    <row r="37" spans="1:17" ht="15" customHeight="1">
      <c r="A37" s="26"/>
      <c r="B37" s="26"/>
      <c r="C37" s="26"/>
      <c r="D37" s="26"/>
      <c r="E37" s="27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1"/>
      <c r="Q37" s="224"/>
    </row>
    <row r="38" spans="1:17" ht="15" customHeight="1">
      <c r="A38" s="26"/>
      <c r="B38" s="284" t="s">
        <v>411</v>
      </c>
      <c r="C38" s="284"/>
      <c r="D38" s="284"/>
      <c r="E38" s="27"/>
      <c r="F38" s="220">
        <v>22269</v>
      </c>
      <c r="G38" s="220">
        <v>19356</v>
      </c>
      <c r="H38" s="220">
        <v>20657</v>
      </c>
      <c r="I38" s="220">
        <v>19257</v>
      </c>
      <c r="J38" s="220">
        <v>18169</v>
      </c>
      <c r="K38" s="220">
        <v>15681</v>
      </c>
      <c r="L38" s="220">
        <v>19084</v>
      </c>
      <c r="M38" s="220">
        <v>16255</v>
      </c>
      <c r="N38" s="220">
        <v>17699</v>
      </c>
      <c r="O38" s="220">
        <v>13580</v>
      </c>
      <c r="P38" s="221"/>
      <c r="Q38" s="224" t="s">
        <v>412</v>
      </c>
    </row>
    <row r="39" spans="1:17" ht="15" customHeight="1">
      <c r="A39" s="26"/>
      <c r="B39" s="26"/>
      <c r="C39" s="284" t="s">
        <v>390</v>
      </c>
      <c r="D39" s="284"/>
      <c r="E39" s="27"/>
      <c r="F39" s="223">
        <v>19324</v>
      </c>
      <c r="G39" s="223">
        <v>18190</v>
      </c>
      <c r="H39" s="223">
        <v>17744</v>
      </c>
      <c r="I39" s="223">
        <v>16344</v>
      </c>
      <c r="J39" s="223">
        <v>16753</v>
      </c>
      <c r="K39" s="223">
        <v>14698</v>
      </c>
      <c r="L39" s="223">
        <v>16597</v>
      </c>
      <c r="M39" s="223">
        <v>14583</v>
      </c>
      <c r="N39" s="223">
        <v>14869</v>
      </c>
      <c r="O39" s="223">
        <v>12025</v>
      </c>
      <c r="P39" s="221"/>
      <c r="Q39" s="222" t="s">
        <v>391</v>
      </c>
    </row>
    <row r="40" spans="1:17" ht="15" customHeight="1">
      <c r="A40" s="26"/>
      <c r="B40" s="26"/>
      <c r="C40" s="284" t="s">
        <v>392</v>
      </c>
      <c r="D40" s="284"/>
      <c r="E40" s="27"/>
      <c r="F40" s="223">
        <v>2945</v>
      </c>
      <c r="G40" s="223">
        <v>1166</v>
      </c>
      <c r="H40" s="223">
        <v>2913</v>
      </c>
      <c r="I40" s="223">
        <v>2913</v>
      </c>
      <c r="J40" s="223">
        <v>1416</v>
      </c>
      <c r="K40" s="223">
        <v>983</v>
      </c>
      <c r="L40" s="223">
        <v>2487</v>
      </c>
      <c r="M40" s="223">
        <v>1672</v>
      </c>
      <c r="N40" s="223">
        <v>2830</v>
      </c>
      <c r="O40" s="223">
        <v>1555</v>
      </c>
      <c r="P40" s="221"/>
      <c r="Q40" s="222" t="s">
        <v>393</v>
      </c>
    </row>
    <row r="41" spans="1:17" ht="15" customHeight="1">
      <c r="A41" s="26"/>
      <c r="B41" s="26"/>
      <c r="C41" s="26"/>
      <c r="D41" s="26"/>
      <c r="E41" s="27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1"/>
      <c r="Q41" s="6"/>
    </row>
    <row r="42" spans="1:17" ht="15" customHeight="1">
      <c r="A42" s="26"/>
      <c r="B42" s="284" t="s">
        <v>413</v>
      </c>
      <c r="C42" s="284"/>
      <c r="D42" s="284"/>
      <c r="E42" s="27"/>
      <c r="F42" s="220">
        <v>1928341</v>
      </c>
      <c r="G42" s="220">
        <v>1788379</v>
      </c>
      <c r="H42" s="220">
        <v>1982119</v>
      </c>
      <c r="I42" s="220">
        <v>1863152</v>
      </c>
      <c r="J42" s="220">
        <v>1999436</v>
      </c>
      <c r="K42" s="220">
        <v>1877865</v>
      </c>
      <c r="L42" s="220">
        <v>1986345</v>
      </c>
      <c r="M42" s="220">
        <v>1888006</v>
      </c>
      <c r="N42" s="220">
        <v>1962983</v>
      </c>
      <c r="O42" s="220">
        <v>1911776</v>
      </c>
      <c r="P42" s="221"/>
      <c r="Q42" s="6" t="s">
        <v>414</v>
      </c>
    </row>
    <row r="43" spans="1:17" ht="15" customHeight="1">
      <c r="A43" s="26"/>
      <c r="B43" s="26"/>
      <c r="C43" s="284" t="s">
        <v>390</v>
      </c>
      <c r="D43" s="284"/>
      <c r="E43" s="27"/>
      <c r="F43" s="223">
        <v>1775330</v>
      </c>
      <c r="G43" s="223">
        <v>1751196</v>
      </c>
      <c r="H43" s="223">
        <v>1850560</v>
      </c>
      <c r="I43" s="223">
        <v>1821680</v>
      </c>
      <c r="J43" s="223">
        <v>1886805</v>
      </c>
      <c r="K43" s="223">
        <v>1848076</v>
      </c>
      <c r="L43" s="223">
        <v>1866907</v>
      </c>
      <c r="M43" s="223">
        <v>1860353</v>
      </c>
      <c r="N43" s="223">
        <v>1898936</v>
      </c>
      <c r="O43" s="223">
        <v>1894367</v>
      </c>
      <c r="P43" s="221"/>
      <c r="Q43" s="222" t="s">
        <v>391</v>
      </c>
    </row>
    <row r="44" spans="1:17" ht="15" customHeight="1">
      <c r="A44" s="26"/>
      <c r="B44" s="26"/>
      <c r="C44" s="284" t="s">
        <v>392</v>
      </c>
      <c r="D44" s="284"/>
      <c r="E44" s="27"/>
      <c r="F44" s="223">
        <v>153011</v>
      </c>
      <c r="G44" s="223">
        <v>37183</v>
      </c>
      <c r="H44" s="223">
        <v>131559</v>
      </c>
      <c r="I44" s="223">
        <v>41472</v>
      </c>
      <c r="J44" s="223">
        <v>112631</v>
      </c>
      <c r="K44" s="223">
        <v>29789</v>
      </c>
      <c r="L44" s="223">
        <v>119438</v>
      </c>
      <c r="M44" s="223">
        <v>27653</v>
      </c>
      <c r="N44" s="223">
        <v>64047</v>
      </c>
      <c r="O44" s="223">
        <v>17409</v>
      </c>
      <c r="P44" s="221"/>
      <c r="Q44" s="222" t="s">
        <v>393</v>
      </c>
    </row>
    <row r="45" spans="1:17" ht="15" customHeight="1">
      <c r="A45" s="26"/>
      <c r="B45" s="26"/>
      <c r="C45" s="26"/>
      <c r="D45" s="26"/>
      <c r="E45" s="27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1"/>
      <c r="Q45" s="6"/>
    </row>
    <row r="46" spans="1:17" ht="15" customHeight="1">
      <c r="A46" s="26"/>
      <c r="B46" s="284" t="s">
        <v>415</v>
      </c>
      <c r="C46" s="284"/>
      <c r="D46" s="284"/>
      <c r="E46" s="27"/>
      <c r="F46" s="220">
        <v>5617754</v>
      </c>
      <c r="G46" s="220">
        <v>5023576</v>
      </c>
      <c r="H46" s="220">
        <v>5675071</v>
      </c>
      <c r="I46" s="220">
        <v>5087905</v>
      </c>
      <c r="J46" s="220">
        <v>5439066</v>
      </c>
      <c r="K46" s="220">
        <v>4864697</v>
      </c>
      <c r="L46" s="220">
        <v>5481579</v>
      </c>
      <c r="M46" s="220">
        <v>4925744</v>
      </c>
      <c r="N46" s="220">
        <v>5540995</v>
      </c>
      <c r="O46" s="220">
        <v>5002908</v>
      </c>
      <c r="P46" s="221"/>
      <c r="Q46" s="6" t="s">
        <v>416</v>
      </c>
    </row>
    <row r="47" spans="1:17" ht="15" customHeight="1">
      <c r="A47" s="26"/>
      <c r="B47" s="26"/>
      <c r="C47" s="284" t="s">
        <v>390</v>
      </c>
      <c r="D47" s="284"/>
      <c r="E47" s="27"/>
      <c r="F47" s="223">
        <v>5061094</v>
      </c>
      <c r="G47" s="223">
        <v>4900719</v>
      </c>
      <c r="H47" s="223">
        <v>5115390</v>
      </c>
      <c r="I47" s="223">
        <v>4960663</v>
      </c>
      <c r="J47" s="223">
        <v>4894876</v>
      </c>
      <c r="K47" s="223">
        <v>4744164</v>
      </c>
      <c r="L47" s="223">
        <v>4961671</v>
      </c>
      <c r="M47" s="223">
        <v>4813313</v>
      </c>
      <c r="N47" s="223">
        <v>5046358</v>
      </c>
      <c r="O47" s="223">
        <v>4889010</v>
      </c>
      <c r="P47" s="221"/>
      <c r="Q47" s="222" t="s">
        <v>391</v>
      </c>
    </row>
    <row r="48" spans="1:17" ht="15" customHeight="1">
      <c r="A48" s="26"/>
      <c r="B48" s="26"/>
      <c r="C48" s="284" t="s">
        <v>392</v>
      </c>
      <c r="D48" s="284"/>
      <c r="E48" s="27"/>
      <c r="F48" s="223">
        <v>556660</v>
      </c>
      <c r="G48" s="223">
        <v>122857</v>
      </c>
      <c r="H48" s="223">
        <v>559681</v>
      </c>
      <c r="I48" s="223">
        <v>127242</v>
      </c>
      <c r="J48" s="223">
        <v>544190</v>
      </c>
      <c r="K48" s="223">
        <v>120533</v>
      </c>
      <c r="L48" s="223">
        <v>519908</v>
      </c>
      <c r="M48" s="223">
        <v>112431</v>
      </c>
      <c r="N48" s="223">
        <v>494637</v>
      </c>
      <c r="O48" s="223">
        <v>113898</v>
      </c>
      <c r="P48" s="221"/>
      <c r="Q48" s="222" t="s">
        <v>393</v>
      </c>
    </row>
    <row r="49" spans="1:17" ht="9.75" customHeight="1">
      <c r="A49" s="225"/>
      <c r="B49" s="225"/>
      <c r="C49" s="225"/>
      <c r="D49" s="225"/>
      <c r="E49" s="226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29"/>
    </row>
    <row r="50" spans="1:17" ht="15" customHeight="1">
      <c r="A50" s="285" t="s">
        <v>89</v>
      </c>
      <c r="B50" s="285"/>
      <c r="C50" s="285"/>
      <c r="D50" s="285"/>
      <c r="E50" s="3"/>
      <c r="F50" s="230"/>
      <c r="G50" s="3"/>
      <c r="H50" s="3"/>
      <c r="I50" s="3"/>
      <c r="J50" s="3"/>
      <c r="K50" s="3"/>
      <c r="L50" s="3"/>
      <c r="M50" s="3"/>
      <c r="N50" s="3"/>
      <c r="O50" s="3"/>
      <c r="P50" s="6"/>
      <c r="Q50" s="131"/>
    </row>
    <row r="51" spans="1:17" ht="15" customHeight="1">
      <c r="A51" s="3"/>
      <c r="B51" s="3"/>
      <c r="C51" s="3"/>
      <c r="D51" s="3"/>
      <c r="E51" s="3"/>
      <c r="F51" s="230"/>
      <c r="G51" s="3"/>
      <c r="H51" s="3"/>
      <c r="I51" s="3"/>
      <c r="J51" s="3"/>
      <c r="K51" s="3"/>
      <c r="L51" s="3"/>
      <c r="M51" s="3"/>
      <c r="N51" s="3"/>
      <c r="O51" s="3"/>
      <c r="P51" s="6"/>
      <c r="Q51" s="131"/>
    </row>
    <row r="52" spans="1:17" ht="15" customHeight="1">
      <c r="F52" s="61"/>
      <c r="Q52" s="131"/>
    </row>
    <row r="53" spans="1:17" ht="15" customHeight="1">
      <c r="P53" s="1"/>
    </row>
    <row r="54" spans="1:17" ht="15" customHeight="1">
      <c r="P54" s="1"/>
    </row>
    <row r="55" spans="1:17" ht="15" customHeight="1">
      <c r="P55" s="1"/>
    </row>
    <row r="56" spans="1:17" ht="15" customHeight="1">
      <c r="F56" s="61"/>
    </row>
    <row r="57" spans="1:17" ht="15" customHeight="1">
      <c r="F57" s="61"/>
    </row>
    <row r="58" spans="1:17" ht="15" customHeight="1">
      <c r="F58" s="61"/>
    </row>
    <row r="59" spans="1:17" ht="15" customHeight="1">
      <c r="F59" s="61"/>
    </row>
    <row r="60" spans="1:17" ht="15" customHeight="1">
      <c r="F60" s="61"/>
    </row>
    <row r="61" spans="1:17" ht="15" customHeight="1">
      <c r="F61" s="61"/>
    </row>
    <row r="62" spans="1:17" ht="15" customHeight="1">
      <c r="F62" s="61"/>
    </row>
    <row r="63" spans="1:17" ht="15" customHeight="1">
      <c r="F63" s="61"/>
    </row>
    <row r="64" spans="1:17" ht="15" customHeight="1">
      <c r="F64" s="61"/>
    </row>
    <row r="65" spans="6:6" ht="15" customHeight="1">
      <c r="F65" s="61"/>
    </row>
    <row r="66" spans="6:6" ht="15" customHeight="1">
      <c r="F66" s="61"/>
    </row>
    <row r="67" spans="6:6" ht="15" customHeight="1">
      <c r="F67" s="61"/>
    </row>
    <row r="68" spans="6:6" ht="15" customHeight="1">
      <c r="F68" s="61"/>
    </row>
    <row r="69" spans="6:6" ht="15" customHeight="1">
      <c r="F69" s="61"/>
    </row>
    <row r="70" spans="6:6" ht="15" customHeight="1">
      <c r="F70" s="61"/>
    </row>
    <row r="71" spans="6:6" ht="15" customHeight="1">
      <c r="F71" s="61"/>
    </row>
    <row r="72" spans="6:6" ht="15" customHeight="1">
      <c r="F72" s="61"/>
    </row>
    <row r="73" spans="6:6" ht="15" customHeight="1">
      <c r="F73" s="61"/>
    </row>
    <row r="74" spans="6:6" ht="15" customHeight="1">
      <c r="F74" s="61"/>
    </row>
    <row r="75" spans="6:6" ht="15" customHeight="1">
      <c r="F75" s="61"/>
    </row>
    <row r="76" spans="6:6" ht="15" customHeight="1">
      <c r="F76" s="61"/>
    </row>
    <row r="77" spans="6:6" ht="15" customHeight="1">
      <c r="F77" s="61"/>
    </row>
    <row r="78" spans="6:6" ht="15" customHeight="1">
      <c r="F78" s="61"/>
    </row>
    <row r="79" spans="6:6" ht="15" customHeight="1">
      <c r="F79" s="61"/>
    </row>
    <row r="80" spans="6:6" ht="15" customHeight="1">
      <c r="F80" s="61"/>
    </row>
    <row r="81" spans="6:6" ht="15" customHeight="1">
      <c r="F81" s="61"/>
    </row>
    <row r="82" spans="6:6" ht="15" customHeight="1">
      <c r="F82" s="61"/>
    </row>
  </sheetData>
  <mergeCells count="48">
    <mergeCell ref="C16:D16"/>
    <mergeCell ref="A1:Q1"/>
    <mergeCell ref="A4:E5"/>
    <mergeCell ref="F4:G4"/>
    <mergeCell ref="H4:I4"/>
    <mergeCell ref="J4:K4"/>
    <mergeCell ref="L4:M4"/>
    <mergeCell ref="N4:O4"/>
    <mergeCell ref="A7:D7"/>
    <mergeCell ref="C9:D9"/>
    <mergeCell ref="C10:D10"/>
    <mergeCell ref="B12:D12"/>
    <mergeCell ref="C13:D13"/>
    <mergeCell ref="B20:D20"/>
    <mergeCell ref="C21:D21"/>
    <mergeCell ref="C22:D22"/>
    <mergeCell ref="C23:D23"/>
    <mergeCell ref="F23:F24"/>
    <mergeCell ref="C27:D27"/>
    <mergeCell ref="H23:H24"/>
    <mergeCell ref="I23:I24"/>
    <mergeCell ref="J23:J24"/>
    <mergeCell ref="K23:K24"/>
    <mergeCell ref="G23:G24"/>
    <mergeCell ref="N23:N24"/>
    <mergeCell ref="O23:O24"/>
    <mergeCell ref="Q23:Q24"/>
    <mergeCell ref="C24:D24"/>
    <mergeCell ref="B26:D26"/>
    <mergeCell ref="L23:L24"/>
    <mergeCell ref="M23:M24"/>
    <mergeCell ref="C43:D43"/>
    <mergeCell ref="C28:D28"/>
    <mergeCell ref="B30:D30"/>
    <mergeCell ref="C31:D31"/>
    <mergeCell ref="C32:D32"/>
    <mergeCell ref="B34:D34"/>
    <mergeCell ref="C35:D35"/>
    <mergeCell ref="C36:D36"/>
    <mergeCell ref="B38:D38"/>
    <mergeCell ref="C39:D39"/>
    <mergeCell ref="C40:D40"/>
    <mergeCell ref="B42:D42"/>
    <mergeCell ref="C44:D44"/>
    <mergeCell ref="B46:D46"/>
    <mergeCell ref="C47:D47"/>
    <mergeCell ref="C48:D48"/>
    <mergeCell ref="A50:D50"/>
  </mergeCells>
  <phoneticPr fontId="3"/>
  <pageMargins left="0.62" right="0.39370078740157483" top="0.37" bottom="0.39" header="0.3" footer="0.28000000000000003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36F09-33EB-42BA-8135-C37D8F39A789}">
  <dimension ref="A1:U62"/>
  <sheetViews>
    <sheetView zoomScaleNormal="100" zoomScaleSheetLayoutView="100" workbookViewId="0">
      <selection sqref="A1:T1"/>
    </sheetView>
  </sheetViews>
  <sheetFormatPr defaultColWidth="8.6328125" defaultRowHeight="15" customHeight="1"/>
  <cols>
    <col min="1" max="3" width="2.08984375" style="1" customWidth="1"/>
    <col min="4" max="4" width="18.90625" style="1" customWidth="1"/>
    <col min="5" max="5" width="1.08984375" style="1" customWidth="1"/>
    <col min="6" max="6" width="10.1796875" style="1" bestFit="1" customWidth="1"/>
    <col min="7" max="7" width="12.54296875" style="1" bestFit="1" customWidth="1"/>
    <col min="8" max="9" width="10.1796875" style="1" bestFit="1" customWidth="1"/>
    <col min="10" max="10" width="12.54296875" style="1" bestFit="1" customWidth="1"/>
    <col min="11" max="12" width="10.1796875" style="1" bestFit="1" customWidth="1"/>
    <col min="13" max="13" width="12.54296875" style="1" bestFit="1" customWidth="1"/>
    <col min="14" max="15" width="10.1796875" style="1" bestFit="1" customWidth="1"/>
    <col min="16" max="16" width="12.54296875" style="1" bestFit="1" customWidth="1"/>
    <col min="17" max="18" width="10.1796875" style="1" bestFit="1" customWidth="1"/>
    <col min="19" max="19" width="12.54296875" style="1" bestFit="1" customWidth="1"/>
    <col min="20" max="20" width="10.1796875" style="1" bestFit="1" customWidth="1"/>
    <col min="21" max="256" width="8.6328125" style="1"/>
    <col min="257" max="259" width="2.08984375" style="1" customWidth="1"/>
    <col min="260" max="260" width="18.90625" style="1" customWidth="1"/>
    <col min="261" max="261" width="1.08984375" style="1" customWidth="1"/>
    <col min="262" max="276" width="11.26953125" style="1" customWidth="1"/>
    <col min="277" max="512" width="8.6328125" style="1"/>
    <col min="513" max="515" width="2.08984375" style="1" customWidth="1"/>
    <col min="516" max="516" width="18.90625" style="1" customWidth="1"/>
    <col min="517" max="517" width="1.08984375" style="1" customWidth="1"/>
    <col min="518" max="532" width="11.26953125" style="1" customWidth="1"/>
    <col min="533" max="768" width="8.6328125" style="1"/>
    <col min="769" max="771" width="2.08984375" style="1" customWidth="1"/>
    <col min="772" max="772" width="18.90625" style="1" customWidth="1"/>
    <col min="773" max="773" width="1.08984375" style="1" customWidth="1"/>
    <col min="774" max="788" width="11.26953125" style="1" customWidth="1"/>
    <col min="789" max="1024" width="8.6328125" style="1"/>
    <col min="1025" max="1027" width="2.08984375" style="1" customWidth="1"/>
    <col min="1028" max="1028" width="18.90625" style="1" customWidth="1"/>
    <col min="1029" max="1029" width="1.08984375" style="1" customWidth="1"/>
    <col min="1030" max="1044" width="11.26953125" style="1" customWidth="1"/>
    <col min="1045" max="1280" width="8.6328125" style="1"/>
    <col min="1281" max="1283" width="2.08984375" style="1" customWidth="1"/>
    <col min="1284" max="1284" width="18.90625" style="1" customWidth="1"/>
    <col min="1285" max="1285" width="1.08984375" style="1" customWidth="1"/>
    <col min="1286" max="1300" width="11.26953125" style="1" customWidth="1"/>
    <col min="1301" max="1536" width="8.6328125" style="1"/>
    <col min="1537" max="1539" width="2.08984375" style="1" customWidth="1"/>
    <col min="1540" max="1540" width="18.90625" style="1" customWidth="1"/>
    <col min="1541" max="1541" width="1.08984375" style="1" customWidth="1"/>
    <col min="1542" max="1556" width="11.26953125" style="1" customWidth="1"/>
    <col min="1557" max="1792" width="8.6328125" style="1"/>
    <col min="1793" max="1795" width="2.08984375" style="1" customWidth="1"/>
    <col min="1796" max="1796" width="18.90625" style="1" customWidth="1"/>
    <col min="1797" max="1797" width="1.08984375" style="1" customWidth="1"/>
    <col min="1798" max="1812" width="11.26953125" style="1" customWidth="1"/>
    <col min="1813" max="2048" width="8.6328125" style="1"/>
    <col min="2049" max="2051" width="2.08984375" style="1" customWidth="1"/>
    <col min="2052" max="2052" width="18.90625" style="1" customWidth="1"/>
    <col min="2053" max="2053" width="1.08984375" style="1" customWidth="1"/>
    <col min="2054" max="2068" width="11.26953125" style="1" customWidth="1"/>
    <col min="2069" max="2304" width="8.6328125" style="1"/>
    <col min="2305" max="2307" width="2.08984375" style="1" customWidth="1"/>
    <col min="2308" max="2308" width="18.90625" style="1" customWidth="1"/>
    <col min="2309" max="2309" width="1.08984375" style="1" customWidth="1"/>
    <col min="2310" max="2324" width="11.26953125" style="1" customWidth="1"/>
    <col min="2325" max="2560" width="8.6328125" style="1"/>
    <col min="2561" max="2563" width="2.08984375" style="1" customWidth="1"/>
    <col min="2564" max="2564" width="18.90625" style="1" customWidth="1"/>
    <col min="2565" max="2565" width="1.08984375" style="1" customWidth="1"/>
    <col min="2566" max="2580" width="11.26953125" style="1" customWidth="1"/>
    <col min="2581" max="2816" width="8.6328125" style="1"/>
    <col min="2817" max="2819" width="2.08984375" style="1" customWidth="1"/>
    <col min="2820" max="2820" width="18.90625" style="1" customWidth="1"/>
    <col min="2821" max="2821" width="1.08984375" style="1" customWidth="1"/>
    <col min="2822" max="2836" width="11.26953125" style="1" customWidth="1"/>
    <col min="2837" max="3072" width="8.6328125" style="1"/>
    <col min="3073" max="3075" width="2.08984375" style="1" customWidth="1"/>
    <col min="3076" max="3076" width="18.90625" style="1" customWidth="1"/>
    <col min="3077" max="3077" width="1.08984375" style="1" customWidth="1"/>
    <col min="3078" max="3092" width="11.26953125" style="1" customWidth="1"/>
    <col min="3093" max="3328" width="8.6328125" style="1"/>
    <col min="3329" max="3331" width="2.08984375" style="1" customWidth="1"/>
    <col min="3332" max="3332" width="18.90625" style="1" customWidth="1"/>
    <col min="3333" max="3333" width="1.08984375" style="1" customWidth="1"/>
    <col min="3334" max="3348" width="11.26953125" style="1" customWidth="1"/>
    <col min="3349" max="3584" width="8.6328125" style="1"/>
    <col min="3585" max="3587" width="2.08984375" style="1" customWidth="1"/>
    <col min="3588" max="3588" width="18.90625" style="1" customWidth="1"/>
    <col min="3589" max="3589" width="1.08984375" style="1" customWidth="1"/>
    <col min="3590" max="3604" width="11.26953125" style="1" customWidth="1"/>
    <col min="3605" max="3840" width="8.6328125" style="1"/>
    <col min="3841" max="3843" width="2.08984375" style="1" customWidth="1"/>
    <col min="3844" max="3844" width="18.90625" style="1" customWidth="1"/>
    <col min="3845" max="3845" width="1.08984375" style="1" customWidth="1"/>
    <col min="3846" max="3860" width="11.26953125" style="1" customWidth="1"/>
    <col min="3861" max="4096" width="8.6328125" style="1"/>
    <col min="4097" max="4099" width="2.08984375" style="1" customWidth="1"/>
    <col min="4100" max="4100" width="18.90625" style="1" customWidth="1"/>
    <col min="4101" max="4101" width="1.08984375" style="1" customWidth="1"/>
    <col min="4102" max="4116" width="11.26953125" style="1" customWidth="1"/>
    <col min="4117" max="4352" width="8.6328125" style="1"/>
    <col min="4353" max="4355" width="2.08984375" style="1" customWidth="1"/>
    <col min="4356" max="4356" width="18.90625" style="1" customWidth="1"/>
    <col min="4357" max="4357" width="1.08984375" style="1" customWidth="1"/>
    <col min="4358" max="4372" width="11.26953125" style="1" customWidth="1"/>
    <col min="4373" max="4608" width="8.6328125" style="1"/>
    <col min="4609" max="4611" width="2.08984375" style="1" customWidth="1"/>
    <col min="4612" max="4612" width="18.90625" style="1" customWidth="1"/>
    <col min="4613" max="4613" width="1.08984375" style="1" customWidth="1"/>
    <col min="4614" max="4628" width="11.26953125" style="1" customWidth="1"/>
    <col min="4629" max="4864" width="8.6328125" style="1"/>
    <col min="4865" max="4867" width="2.08984375" style="1" customWidth="1"/>
    <col min="4868" max="4868" width="18.90625" style="1" customWidth="1"/>
    <col min="4869" max="4869" width="1.08984375" style="1" customWidth="1"/>
    <col min="4870" max="4884" width="11.26953125" style="1" customWidth="1"/>
    <col min="4885" max="5120" width="8.6328125" style="1"/>
    <col min="5121" max="5123" width="2.08984375" style="1" customWidth="1"/>
    <col min="5124" max="5124" width="18.90625" style="1" customWidth="1"/>
    <col min="5125" max="5125" width="1.08984375" style="1" customWidth="1"/>
    <col min="5126" max="5140" width="11.26953125" style="1" customWidth="1"/>
    <col min="5141" max="5376" width="8.6328125" style="1"/>
    <col min="5377" max="5379" width="2.08984375" style="1" customWidth="1"/>
    <col min="5380" max="5380" width="18.90625" style="1" customWidth="1"/>
    <col min="5381" max="5381" width="1.08984375" style="1" customWidth="1"/>
    <col min="5382" max="5396" width="11.26953125" style="1" customWidth="1"/>
    <col min="5397" max="5632" width="8.6328125" style="1"/>
    <col min="5633" max="5635" width="2.08984375" style="1" customWidth="1"/>
    <col min="5636" max="5636" width="18.90625" style="1" customWidth="1"/>
    <col min="5637" max="5637" width="1.08984375" style="1" customWidth="1"/>
    <col min="5638" max="5652" width="11.26953125" style="1" customWidth="1"/>
    <col min="5653" max="5888" width="8.6328125" style="1"/>
    <col min="5889" max="5891" width="2.08984375" style="1" customWidth="1"/>
    <col min="5892" max="5892" width="18.90625" style="1" customWidth="1"/>
    <col min="5893" max="5893" width="1.08984375" style="1" customWidth="1"/>
    <col min="5894" max="5908" width="11.26953125" style="1" customWidth="1"/>
    <col min="5909" max="6144" width="8.6328125" style="1"/>
    <col min="6145" max="6147" width="2.08984375" style="1" customWidth="1"/>
    <col min="6148" max="6148" width="18.90625" style="1" customWidth="1"/>
    <col min="6149" max="6149" width="1.08984375" style="1" customWidth="1"/>
    <col min="6150" max="6164" width="11.26953125" style="1" customWidth="1"/>
    <col min="6165" max="6400" width="8.6328125" style="1"/>
    <col min="6401" max="6403" width="2.08984375" style="1" customWidth="1"/>
    <col min="6404" max="6404" width="18.90625" style="1" customWidth="1"/>
    <col min="6405" max="6405" width="1.08984375" style="1" customWidth="1"/>
    <col min="6406" max="6420" width="11.26953125" style="1" customWidth="1"/>
    <col min="6421" max="6656" width="8.6328125" style="1"/>
    <col min="6657" max="6659" width="2.08984375" style="1" customWidth="1"/>
    <col min="6660" max="6660" width="18.90625" style="1" customWidth="1"/>
    <col min="6661" max="6661" width="1.08984375" style="1" customWidth="1"/>
    <col min="6662" max="6676" width="11.26953125" style="1" customWidth="1"/>
    <col min="6677" max="6912" width="8.6328125" style="1"/>
    <col min="6913" max="6915" width="2.08984375" style="1" customWidth="1"/>
    <col min="6916" max="6916" width="18.90625" style="1" customWidth="1"/>
    <col min="6917" max="6917" width="1.08984375" style="1" customWidth="1"/>
    <col min="6918" max="6932" width="11.26953125" style="1" customWidth="1"/>
    <col min="6933" max="7168" width="8.6328125" style="1"/>
    <col min="7169" max="7171" width="2.08984375" style="1" customWidth="1"/>
    <col min="7172" max="7172" width="18.90625" style="1" customWidth="1"/>
    <col min="7173" max="7173" width="1.08984375" style="1" customWidth="1"/>
    <col min="7174" max="7188" width="11.26953125" style="1" customWidth="1"/>
    <col min="7189" max="7424" width="8.6328125" style="1"/>
    <col min="7425" max="7427" width="2.08984375" style="1" customWidth="1"/>
    <col min="7428" max="7428" width="18.90625" style="1" customWidth="1"/>
    <col min="7429" max="7429" width="1.08984375" style="1" customWidth="1"/>
    <col min="7430" max="7444" width="11.26953125" style="1" customWidth="1"/>
    <col min="7445" max="7680" width="8.6328125" style="1"/>
    <col min="7681" max="7683" width="2.08984375" style="1" customWidth="1"/>
    <col min="7684" max="7684" width="18.90625" style="1" customWidth="1"/>
    <col min="7685" max="7685" width="1.08984375" style="1" customWidth="1"/>
    <col min="7686" max="7700" width="11.26953125" style="1" customWidth="1"/>
    <col min="7701" max="7936" width="8.6328125" style="1"/>
    <col min="7937" max="7939" width="2.08984375" style="1" customWidth="1"/>
    <col min="7940" max="7940" width="18.90625" style="1" customWidth="1"/>
    <col min="7941" max="7941" width="1.08984375" style="1" customWidth="1"/>
    <col min="7942" max="7956" width="11.26953125" style="1" customWidth="1"/>
    <col min="7957" max="8192" width="8.6328125" style="1"/>
    <col min="8193" max="8195" width="2.08984375" style="1" customWidth="1"/>
    <col min="8196" max="8196" width="18.90625" style="1" customWidth="1"/>
    <col min="8197" max="8197" width="1.08984375" style="1" customWidth="1"/>
    <col min="8198" max="8212" width="11.26953125" style="1" customWidth="1"/>
    <col min="8213" max="8448" width="8.6328125" style="1"/>
    <col min="8449" max="8451" width="2.08984375" style="1" customWidth="1"/>
    <col min="8452" max="8452" width="18.90625" style="1" customWidth="1"/>
    <col min="8453" max="8453" width="1.08984375" style="1" customWidth="1"/>
    <col min="8454" max="8468" width="11.26953125" style="1" customWidth="1"/>
    <col min="8469" max="8704" width="8.6328125" style="1"/>
    <col min="8705" max="8707" width="2.08984375" style="1" customWidth="1"/>
    <col min="8708" max="8708" width="18.90625" style="1" customWidth="1"/>
    <col min="8709" max="8709" width="1.08984375" style="1" customWidth="1"/>
    <col min="8710" max="8724" width="11.26953125" style="1" customWidth="1"/>
    <col min="8725" max="8960" width="8.6328125" style="1"/>
    <col min="8961" max="8963" width="2.08984375" style="1" customWidth="1"/>
    <col min="8964" max="8964" width="18.90625" style="1" customWidth="1"/>
    <col min="8965" max="8965" width="1.08984375" style="1" customWidth="1"/>
    <col min="8966" max="8980" width="11.26953125" style="1" customWidth="1"/>
    <col min="8981" max="9216" width="8.6328125" style="1"/>
    <col min="9217" max="9219" width="2.08984375" style="1" customWidth="1"/>
    <col min="9220" max="9220" width="18.90625" style="1" customWidth="1"/>
    <col min="9221" max="9221" width="1.08984375" style="1" customWidth="1"/>
    <col min="9222" max="9236" width="11.26953125" style="1" customWidth="1"/>
    <col min="9237" max="9472" width="8.6328125" style="1"/>
    <col min="9473" max="9475" width="2.08984375" style="1" customWidth="1"/>
    <col min="9476" max="9476" width="18.90625" style="1" customWidth="1"/>
    <col min="9477" max="9477" width="1.08984375" style="1" customWidth="1"/>
    <col min="9478" max="9492" width="11.26953125" style="1" customWidth="1"/>
    <col min="9493" max="9728" width="8.6328125" style="1"/>
    <col min="9729" max="9731" width="2.08984375" style="1" customWidth="1"/>
    <col min="9732" max="9732" width="18.90625" style="1" customWidth="1"/>
    <col min="9733" max="9733" width="1.08984375" style="1" customWidth="1"/>
    <col min="9734" max="9748" width="11.26953125" style="1" customWidth="1"/>
    <col min="9749" max="9984" width="8.6328125" style="1"/>
    <col min="9985" max="9987" width="2.08984375" style="1" customWidth="1"/>
    <col min="9988" max="9988" width="18.90625" style="1" customWidth="1"/>
    <col min="9989" max="9989" width="1.08984375" style="1" customWidth="1"/>
    <col min="9990" max="10004" width="11.26953125" style="1" customWidth="1"/>
    <col min="10005" max="10240" width="8.6328125" style="1"/>
    <col min="10241" max="10243" width="2.08984375" style="1" customWidth="1"/>
    <col min="10244" max="10244" width="18.90625" style="1" customWidth="1"/>
    <col min="10245" max="10245" width="1.08984375" style="1" customWidth="1"/>
    <col min="10246" max="10260" width="11.26953125" style="1" customWidth="1"/>
    <col min="10261" max="10496" width="8.6328125" style="1"/>
    <col min="10497" max="10499" width="2.08984375" style="1" customWidth="1"/>
    <col min="10500" max="10500" width="18.90625" style="1" customWidth="1"/>
    <col min="10501" max="10501" width="1.08984375" style="1" customWidth="1"/>
    <col min="10502" max="10516" width="11.26953125" style="1" customWidth="1"/>
    <col min="10517" max="10752" width="8.6328125" style="1"/>
    <col min="10753" max="10755" width="2.08984375" style="1" customWidth="1"/>
    <col min="10756" max="10756" width="18.90625" style="1" customWidth="1"/>
    <col min="10757" max="10757" width="1.08984375" style="1" customWidth="1"/>
    <col min="10758" max="10772" width="11.26953125" style="1" customWidth="1"/>
    <col min="10773" max="11008" width="8.6328125" style="1"/>
    <col min="11009" max="11011" width="2.08984375" style="1" customWidth="1"/>
    <col min="11012" max="11012" width="18.90625" style="1" customWidth="1"/>
    <col min="11013" max="11013" width="1.08984375" style="1" customWidth="1"/>
    <col min="11014" max="11028" width="11.26953125" style="1" customWidth="1"/>
    <col min="11029" max="11264" width="8.6328125" style="1"/>
    <col min="11265" max="11267" width="2.08984375" style="1" customWidth="1"/>
    <col min="11268" max="11268" width="18.90625" style="1" customWidth="1"/>
    <col min="11269" max="11269" width="1.08984375" style="1" customWidth="1"/>
    <col min="11270" max="11284" width="11.26953125" style="1" customWidth="1"/>
    <col min="11285" max="11520" width="8.6328125" style="1"/>
    <col min="11521" max="11523" width="2.08984375" style="1" customWidth="1"/>
    <col min="11524" max="11524" width="18.90625" style="1" customWidth="1"/>
    <col min="11525" max="11525" width="1.08984375" style="1" customWidth="1"/>
    <col min="11526" max="11540" width="11.26953125" style="1" customWidth="1"/>
    <col min="11541" max="11776" width="8.6328125" style="1"/>
    <col min="11777" max="11779" width="2.08984375" style="1" customWidth="1"/>
    <col min="11780" max="11780" width="18.90625" style="1" customWidth="1"/>
    <col min="11781" max="11781" width="1.08984375" style="1" customWidth="1"/>
    <col min="11782" max="11796" width="11.26953125" style="1" customWidth="1"/>
    <col min="11797" max="12032" width="8.6328125" style="1"/>
    <col min="12033" max="12035" width="2.08984375" style="1" customWidth="1"/>
    <col min="12036" max="12036" width="18.90625" style="1" customWidth="1"/>
    <col min="12037" max="12037" width="1.08984375" style="1" customWidth="1"/>
    <col min="12038" max="12052" width="11.26953125" style="1" customWidth="1"/>
    <col min="12053" max="12288" width="8.6328125" style="1"/>
    <col min="12289" max="12291" width="2.08984375" style="1" customWidth="1"/>
    <col min="12292" max="12292" width="18.90625" style="1" customWidth="1"/>
    <col min="12293" max="12293" width="1.08984375" style="1" customWidth="1"/>
    <col min="12294" max="12308" width="11.26953125" style="1" customWidth="1"/>
    <col min="12309" max="12544" width="8.6328125" style="1"/>
    <col min="12545" max="12547" width="2.08984375" style="1" customWidth="1"/>
    <col min="12548" max="12548" width="18.90625" style="1" customWidth="1"/>
    <col min="12549" max="12549" width="1.08984375" style="1" customWidth="1"/>
    <col min="12550" max="12564" width="11.26953125" style="1" customWidth="1"/>
    <col min="12565" max="12800" width="8.6328125" style="1"/>
    <col min="12801" max="12803" width="2.08984375" style="1" customWidth="1"/>
    <col min="12804" max="12804" width="18.90625" style="1" customWidth="1"/>
    <col min="12805" max="12805" width="1.08984375" style="1" customWidth="1"/>
    <col min="12806" max="12820" width="11.26953125" style="1" customWidth="1"/>
    <col min="12821" max="13056" width="8.6328125" style="1"/>
    <col min="13057" max="13059" width="2.08984375" style="1" customWidth="1"/>
    <col min="13060" max="13060" width="18.90625" style="1" customWidth="1"/>
    <col min="13061" max="13061" width="1.08984375" style="1" customWidth="1"/>
    <col min="13062" max="13076" width="11.26953125" style="1" customWidth="1"/>
    <col min="13077" max="13312" width="8.6328125" style="1"/>
    <col min="13313" max="13315" width="2.08984375" style="1" customWidth="1"/>
    <col min="13316" max="13316" width="18.90625" style="1" customWidth="1"/>
    <col min="13317" max="13317" width="1.08984375" style="1" customWidth="1"/>
    <col min="13318" max="13332" width="11.26953125" style="1" customWidth="1"/>
    <col min="13333" max="13568" width="8.6328125" style="1"/>
    <col min="13569" max="13571" width="2.08984375" style="1" customWidth="1"/>
    <col min="13572" max="13572" width="18.90625" style="1" customWidth="1"/>
    <col min="13573" max="13573" width="1.08984375" style="1" customWidth="1"/>
    <col min="13574" max="13588" width="11.26953125" style="1" customWidth="1"/>
    <col min="13589" max="13824" width="8.6328125" style="1"/>
    <col min="13825" max="13827" width="2.08984375" style="1" customWidth="1"/>
    <col min="13828" max="13828" width="18.90625" style="1" customWidth="1"/>
    <col min="13829" max="13829" width="1.08984375" style="1" customWidth="1"/>
    <col min="13830" max="13844" width="11.26953125" style="1" customWidth="1"/>
    <col min="13845" max="14080" width="8.6328125" style="1"/>
    <col min="14081" max="14083" width="2.08984375" style="1" customWidth="1"/>
    <col min="14084" max="14084" width="18.90625" style="1" customWidth="1"/>
    <col min="14085" max="14085" width="1.08984375" style="1" customWidth="1"/>
    <col min="14086" max="14100" width="11.26953125" style="1" customWidth="1"/>
    <col min="14101" max="14336" width="8.6328125" style="1"/>
    <col min="14337" max="14339" width="2.08984375" style="1" customWidth="1"/>
    <col min="14340" max="14340" width="18.90625" style="1" customWidth="1"/>
    <col min="14341" max="14341" width="1.08984375" style="1" customWidth="1"/>
    <col min="14342" max="14356" width="11.26953125" style="1" customWidth="1"/>
    <col min="14357" max="14592" width="8.6328125" style="1"/>
    <col min="14593" max="14595" width="2.08984375" style="1" customWidth="1"/>
    <col min="14596" max="14596" width="18.90625" style="1" customWidth="1"/>
    <col min="14597" max="14597" width="1.08984375" style="1" customWidth="1"/>
    <col min="14598" max="14612" width="11.26953125" style="1" customWidth="1"/>
    <col min="14613" max="14848" width="8.6328125" style="1"/>
    <col min="14849" max="14851" width="2.08984375" style="1" customWidth="1"/>
    <col min="14852" max="14852" width="18.90625" style="1" customWidth="1"/>
    <col min="14853" max="14853" width="1.08984375" style="1" customWidth="1"/>
    <col min="14854" max="14868" width="11.26953125" style="1" customWidth="1"/>
    <col min="14869" max="15104" width="8.6328125" style="1"/>
    <col min="15105" max="15107" width="2.08984375" style="1" customWidth="1"/>
    <col min="15108" max="15108" width="18.90625" style="1" customWidth="1"/>
    <col min="15109" max="15109" width="1.08984375" style="1" customWidth="1"/>
    <col min="15110" max="15124" width="11.26953125" style="1" customWidth="1"/>
    <col min="15125" max="15360" width="8.6328125" style="1"/>
    <col min="15361" max="15363" width="2.08984375" style="1" customWidth="1"/>
    <col min="15364" max="15364" width="18.90625" style="1" customWidth="1"/>
    <col min="15365" max="15365" width="1.08984375" style="1" customWidth="1"/>
    <col min="15366" max="15380" width="11.26953125" style="1" customWidth="1"/>
    <col min="15381" max="15616" width="8.6328125" style="1"/>
    <col min="15617" max="15619" width="2.08984375" style="1" customWidth="1"/>
    <col min="15620" max="15620" width="18.90625" style="1" customWidth="1"/>
    <col min="15621" max="15621" width="1.08984375" style="1" customWidth="1"/>
    <col min="15622" max="15636" width="11.26953125" style="1" customWidth="1"/>
    <col min="15637" max="15872" width="8.6328125" style="1"/>
    <col min="15873" max="15875" width="2.08984375" style="1" customWidth="1"/>
    <col min="15876" max="15876" width="18.90625" style="1" customWidth="1"/>
    <col min="15877" max="15877" width="1.08984375" style="1" customWidth="1"/>
    <col min="15878" max="15892" width="11.26953125" style="1" customWidth="1"/>
    <col min="15893" max="16128" width="8.6328125" style="1"/>
    <col min="16129" max="16131" width="2.08984375" style="1" customWidth="1"/>
    <col min="16132" max="16132" width="18.90625" style="1" customWidth="1"/>
    <col min="16133" max="16133" width="1.08984375" style="1" customWidth="1"/>
    <col min="16134" max="16148" width="11.26953125" style="1" customWidth="1"/>
    <col min="16149" max="16384" width="8.6328125" style="1"/>
  </cols>
  <sheetData>
    <row r="1" spans="1:21" ht="24" customHeight="1">
      <c r="A1" s="232" t="s">
        <v>418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</row>
    <row r="3" spans="1:21" ht="15" customHeight="1">
      <c r="A3" s="293" t="s">
        <v>419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</row>
    <row r="4" spans="1:21" s="3" customFormat="1" ht="15" customHeight="1">
      <c r="U4" s="1"/>
    </row>
    <row r="5" spans="1:21" s="3" customFormat="1" ht="15" customHeight="1">
      <c r="A5" s="132" t="s">
        <v>420</v>
      </c>
      <c r="B5" s="132"/>
      <c r="C5" s="132"/>
      <c r="D5" s="132"/>
      <c r="E5" s="13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s="15" customFormat="1" ht="15" customHeight="1">
      <c r="A6" s="233" t="s">
        <v>421</v>
      </c>
      <c r="B6" s="233"/>
      <c r="C6" s="233"/>
      <c r="D6" s="233"/>
      <c r="E6" s="4"/>
      <c r="F6" s="235" t="s">
        <v>422</v>
      </c>
      <c r="G6" s="238"/>
      <c r="H6" s="236"/>
      <c r="I6" s="235" t="s">
        <v>423</v>
      </c>
      <c r="J6" s="238"/>
      <c r="K6" s="236"/>
      <c r="L6" s="235" t="s">
        <v>424</v>
      </c>
      <c r="M6" s="238"/>
      <c r="N6" s="236"/>
      <c r="O6" s="235" t="s">
        <v>425</v>
      </c>
      <c r="P6" s="238"/>
      <c r="Q6" s="236"/>
      <c r="R6" s="235" t="s">
        <v>426</v>
      </c>
      <c r="S6" s="238"/>
      <c r="T6" s="238"/>
      <c r="U6" s="3"/>
    </row>
    <row r="7" spans="1:21" ht="15" customHeight="1">
      <c r="A7" s="234"/>
      <c r="B7" s="234"/>
      <c r="C7" s="234"/>
      <c r="D7" s="234"/>
      <c r="E7" s="7"/>
      <c r="F7" s="111" t="s">
        <v>427</v>
      </c>
      <c r="G7" s="10" t="s">
        <v>428</v>
      </c>
      <c r="H7" s="110" t="s">
        <v>429</v>
      </c>
      <c r="I7" s="10" t="s">
        <v>427</v>
      </c>
      <c r="J7" s="10" t="s">
        <v>428</v>
      </c>
      <c r="K7" s="110" t="s">
        <v>429</v>
      </c>
      <c r="L7" s="10" t="s">
        <v>427</v>
      </c>
      <c r="M7" s="10" t="s">
        <v>428</v>
      </c>
      <c r="N7" s="110" t="s">
        <v>429</v>
      </c>
      <c r="O7" s="10" t="s">
        <v>427</v>
      </c>
      <c r="P7" s="10" t="s">
        <v>428</v>
      </c>
      <c r="Q7" s="110" t="s">
        <v>429</v>
      </c>
      <c r="R7" s="10" t="s">
        <v>427</v>
      </c>
      <c r="S7" s="10" t="s">
        <v>428</v>
      </c>
      <c r="T7" s="110" t="s">
        <v>429</v>
      </c>
      <c r="U7" s="15"/>
    </row>
    <row r="8" spans="1:21" ht="9" customHeight="1">
      <c r="A8" s="15"/>
      <c r="B8" s="15"/>
      <c r="C8" s="15"/>
      <c r="D8" s="294"/>
      <c r="E8" s="21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1" ht="15" customHeight="1">
      <c r="A9" s="262" t="s">
        <v>430</v>
      </c>
      <c r="B9" s="262"/>
      <c r="C9" s="262"/>
      <c r="D9" s="262"/>
      <c r="E9" s="59"/>
      <c r="F9" s="295">
        <v>155203</v>
      </c>
      <c r="G9" s="295">
        <v>16266560</v>
      </c>
      <c r="H9" s="295">
        <v>368625</v>
      </c>
      <c r="I9" s="295">
        <v>154411</v>
      </c>
      <c r="J9" s="295">
        <v>16293748</v>
      </c>
      <c r="K9" s="295">
        <v>333080</v>
      </c>
      <c r="L9" s="295">
        <v>153735</v>
      </c>
      <c r="M9" s="295">
        <v>16340863</v>
      </c>
      <c r="N9" s="295">
        <v>346984</v>
      </c>
      <c r="O9" s="295">
        <v>152758</v>
      </c>
      <c r="P9" s="295">
        <v>16365574</v>
      </c>
      <c r="Q9" s="295">
        <v>359245</v>
      </c>
      <c r="R9" s="295">
        <v>156382</v>
      </c>
      <c r="S9" s="295">
        <v>16819623</v>
      </c>
      <c r="T9" s="295">
        <v>347727</v>
      </c>
    </row>
    <row r="10" spans="1:21" ht="10.5" customHeight="1">
      <c r="E10" s="59"/>
    </row>
    <row r="11" spans="1:21" ht="15" customHeight="1">
      <c r="B11" s="261" t="s">
        <v>431</v>
      </c>
      <c r="C11" s="261"/>
      <c r="D11" s="261"/>
      <c r="E11" s="59"/>
      <c r="F11" s="296">
        <v>115427</v>
      </c>
      <c r="G11" s="296">
        <v>12609040</v>
      </c>
      <c r="H11" s="296">
        <v>326078</v>
      </c>
      <c r="I11" s="296">
        <v>115474</v>
      </c>
      <c r="J11" s="296">
        <v>12684724</v>
      </c>
      <c r="K11" s="296">
        <v>294141</v>
      </c>
      <c r="L11" s="296">
        <v>115705</v>
      </c>
      <c r="M11" s="296">
        <v>12789244</v>
      </c>
      <c r="N11" s="296">
        <v>306509</v>
      </c>
      <c r="O11" s="296">
        <v>115638</v>
      </c>
      <c r="P11" s="296">
        <v>12858517</v>
      </c>
      <c r="Q11" s="296">
        <v>317049</v>
      </c>
      <c r="R11" s="296">
        <v>118001</v>
      </c>
      <c r="S11" s="296">
        <v>13207872</v>
      </c>
      <c r="T11" s="296">
        <v>306665</v>
      </c>
    </row>
    <row r="12" spans="1:21" ht="15" customHeight="1">
      <c r="B12" s="261" t="s">
        <v>432</v>
      </c>
      <c r="C12" s="261"/>
      <c r="D12" s="261"/>
      <c r="E12" s="59"/>
      <c r="F12" s="296">
        <v>5655</v>
      </c>
      <c r="G12" s="296">
        <v>1059834</v>
      </c>
      <c r="H12" s="296">
        <v>21299</v>
      </c>
      <c r="I12" s="296">
        <v>5656</v>
      </c>
      <c r="J12" s="296">
        <v>1068947</v>
      </c>
      <c r="K12" s="296">
        <v>19550</v>
      </c>
      <c r="L12" s="296">
        <v>5629</v>
      </c>
      <c r="M12" s="296">
        <v>1073420</v>
      </c>
      <c r="N12" s="296">
        <v>20544</v>
      </c>
      <c r="O12" s="296">
        <v>5634</v>
      </c>
      <c r="P12" s="296">
        <v>1082848</v>
      </c>
      <c r="Q12" s="296">
        <v>21794</v>
      </c>
      <c r="R12" s="296">
        <v>5656</v>
      </c>
      <c r="S12" s="296">
        <v>1099166</v>
      </c>
      <c r="T12" s="296">
        <v>21225</v>
      </c>
    </row>
    <row r="13" spans="1:21" ht="15" customHeight="1">
      <c r="B13" s="261" t="s">
        <v>433</v>
      </c>
      <c r="C13" s="261"/>
      <c r="D13" s="261"/>
      <c r="E13" s="59"/>
      <c r="F13" s="296">
        <v>7175</v>
      </c>
      <c r="G13" s="296">
        <v>893449</v>
      </c>
      <c r="H13" s="296">
        <v>12444</v>
      </c>
      <c r="I13" s="296">
        <v>6886</v>
      </c>
      <c r="J13" s="296">
        <v>866146</v>
      </c>
      <c r="K13" s="296">
        <v>11072</v>
      </c>
      <c r="L13" s="296">
        <v>6594</v>
      </c>
      <c r="M13" s="296">
        <v>834557</v>
      </c>
      <c r="N13" s="296">
        <v>11176</v>
      </c>
      <c r="O13" s="296">
        <v>6368</v>
      </c>
      <c r="P13" s="296">
        <v>815034</v>
      </c>
      <c r="Q13" s="296">
        <v>11277</v>
      </c>
      <c r="R13" s="296">
        <v>6348</v>
      </c>
      <c r="S13" s="296">
        <v>815285</v>
      </c>
      <c r="T13" s="296">
        <v>10660</v>
      </c>
    </row>
    <row r="14" spans="1:21" ht="15" customHeight="1">
      <c r="B14" s="261" t="s">
        <v>434</v>
      </c>
      <c r="C14" s="261"/>
      <c r="D14" s="261"/>
      <c r="E14" s="59"/>
      <c r="F14" s="296">
        <v>4532</v>
      </c>
      <c r="G14" s="296">
        <v>546260</v>
      </c>
      <c r="H14" s="296">
        <v>1299</v>
      </c>
      <c r="I14" s="296">
        <v>4385</v>
      </c>
      <c r="J14" s="296">
        <v>531825</v>
      </c>
      <c r="K14" s="296">
        <v>1267</v>
      </c>
      <c r="L14" s="296">
        <v>4221</v>
      </c>
      <c r="M14" s="296">
        <v>515499</v>
      </c>
      <c r="N14" s="296">
        <v>1243</v>
      </c>
      <c r="O14" s="296">
        <v>4038</v>
      </c>
      <c r="P14" s="296">
        <v>498366</v>
      </c>
      <c r="Q14" s="296">
        <v>1216</v>
      </c>
      <c r="R14" s="296">
        <v>4391</v>
      </c>
      <c r="S14" s="296">
        <v>540659</v>
      </c>
      <c r="T14" s="296">
        <v>1308</v>
      </c>
    </row>
    <row r="15" spans="1:21" ht="15" customHeight="1">
      <c r="B15" s="261" t="s">
        <v>435</v>
      </c>
      <c r="C15" s="261"/>
      <c r="D15" s="261"/>
      <c r="E15" s="59"/>
      <c r="F15" s="297">
        <v>141</v>
      </c>
      <c r="G15" s="297">
        <v>23782</v>
      </c>
      <c r="H15" s="297">
        <v>229</v>
      </c>
      <c r="I15" s="298">
        <v>128</v>
      </c>
      <c r="J15" s="298">
        <v>21646</v>
      </c>
      <c r="K15" s="298">
        <v>202</v>
      </c>
      <c r="L15" s="298">
        <v>118</v>
      </c>
      <c r="M15" s="298">
        <v>18995</v>
      </c>
      <c r="N15" s="298">
        <v>187</v>
      </c>
      <c r="O15" s="298">
        <v>113</v>
      </c>
      <c r="P15" s="298">
        <v>18396</v>
      </c>
      <c r="Q15" s="298">
        <v>208</v>
      </c>
      <c r="R15" s="298">
        <v>115</v>
      </c>
      <c r="S15" s="298">
        <v>16867</v>
      </c>
      <c r="T15" s="298">
        <v>199</v>
      </c>
    </row>
    <row r="16" spans="1:21" ht="15" customHeight="1">
      <c r="B16" s="261" t="s">
        <v>436</v>
      </c>
      <c r="C16" s="261"/>
      <c r="D16" s="261"/>
      <c r="E16" s="59"/>
      <c r="F16" s="296">
        <v>2064</v>
      </c>
      <c r="G16" s="296">
        <v>190127</v>
      </c>
      <c r="H16" s="296">
        <v>3988</v>
      </c>
      <c r="I16" s="296">
        <v>2141</v>
      </c>
      <c r="J16" s="296">
        <v>199036</v>
      </c>
      <c r="K16" s="296">
        <v>3750</v>
      </c>
      <c r="L16" s="296">
        <v>2177</v>
      </c>
      <c r="M16" s="296">
        <v>203914</v>
      </c>
      <c r="N16" s="296">
        <v>4004</v>
      </c>
      <c r="O16" s="296">
        <v>2178</v>
      </c>
      <c r="P16" s="296">
        <v>206799</v>
      </c>
      <c r="Q16" s="296">
        <v>4229</v>
      </c>
      <c r="R16" s="296">
        <v>2269</v>
      </c>
      <c r="S16" s="296">
        <v>215468</v>
      </c>
      <c r="T16" s="296">
        <v>4255</v>
      </c>
    </row>
    <row r="17" spans="1:21" ht="15" customHeight="1">
      <c r="B17" s="261" t="s">
        <v>437</v>
      </c>
      <c r="C17" s="261"/>
      <c r="D17" s="261"/>
      <c r="E17" s="59"/>
      <c r="F17" s="296">
        <v>119</v>
      </c>
      <c r="G17" s="296">
        <v>22395</v>
      </c>
      <c r="H17" s="296">
        <v>541</v>
      </c>
      <c r="I17" s="296">
        <v>119</v>
      </c>
      <c r="J17" s="296">
        <v>22979</v>
      </c>
      <c r="K17" s="296">
        <v>566</v>
      </c>
      <c r="L17" s="296">
        <v>125</v>
      </c>
      <c r="M17" s="296">
        <v>24702</v>
      </c>
      <c r="N17" s="296">
        <v>709</v>
      </c>
      <c r="O17" s="296">
        <v>124</v>
      </c>
      <c r="P17" s="296">
        <v>24965</v>
      </c>
      <c r="Q17" s="296">
        <v>779</v>
      </c>
      <c r="R17" s="296">
        <v>124</v>
      </c>
      <c r="S17" s="296">
        <v>24863</v>
      </c>
      <c r="T17" s="296">
        <v>726</v>
      </c>
    </row>
    <row r="18" spans="1:21" ht="15" customHeight="1">
      <c r="B18" s="261" t="s">
        <v>438</v>
      </c>
      <c r="C18" s="261"/>
      <c r="D18" s="261"/>
      <c r="E18" s="59"/>
      <c r="F18" s="296">
        <v>34</v>
      </c>
      <c r="G18" s="296">
        <v>5173</v>
      </c>
      <c r="H18" s="296">
        <v>44</v>
      </c>
      <c r="I18" s="296">
        <v>28</v>
      </c>
      <c r="J18" s="296">
        <v>4057</v>
      </c>
      <c r="K18" s="296">
        <v>36</v>
      </c>
      <c r="L18" s="296">
        <v>26</v>
      </c>
      <c r="M18" s="296">
        <v>3718</v>
      </c>
      <c r="N18" s="296">
        <v>42</v>
      </c>
      <c r="O18" s="296">
        <v>24</v>
      </c>
      <c r="P18" s="296">
        <v>3553</v>
      </c>
      <c r="Q18" s="296">
        <v>41</v>
      </c>
      <c r="R18" s="296">
        <v>20</v>
      </c>
      <c r="S18" s="296">
        <v>3175</v>
      </c>
      <c r="T18" s="296">
        <v>34</v>
      </c>
    </row>
    <row r="19" spans="1:21" ht="15" customHeight="1">
      <c r="B19" s="261" t="s">
        <v>439</v>
      </c>
      <c r="C19" s="261"/>
      <c r="D19" s="261"/>
      <c r="E19" s="59"/>
      <c r="F19" s="296">
        <v>2742</v>
      </c>
      <c r="G19" s="296">
        <v>199802</v>
      </c>
      <c r="H19" s="296">
        <v>1440</v>
      </c>
      <c r="I19" s="296">
        <v>2876</v>
      </c>
      <c r="J19" s="296">
        <v>203190</v>
      </c>
      <c r="K19" s="296">
        <v>1300</v>
      </c>
      <c r="L19" s="296">
        <v>2977</v>
      </c>
      <c r="M19" s="296">
        <v>205965</v>
      </c>
      <c r="N19" s="296">
        <v>1386</v>
      </c>
      <c r="O19" s="296">
        <v>3124</v>
      </c>
      <c r="P19" s="296">
        <v>210670</v>
      </c>
      <c r="Q19" s="296">
        <v>1482</v>
      </c>
      <c r="R19" s="296">
        <v>3301</v>
      </c>
      <c r="S19" s="296">
        <v>221552</v>
      </c>
      <c r="T19" s="296">
        <v>1437</v>
      </c>
    </row>
    <row r="20" spans="1:21" ht="15" customHeight="1">
      <c r="B20" s="261" t="s">
        <v>440</v>
      </c>
      <c r="C20" s="261"/>
      <c r="D20" s="261"/>
      <c r="E20" s="59"/>
      <c r="F20" s="296">
        <v>300</v>
      </c>
      <c r="G20" s="296">
        <v>15289</v>
      </c>
      <c r="H20" s="296">
        <v>27</v>
      </c>
      <c r="I20" s="296">
        <v>293</v>
      </c>
      <c r="J20" s="296">
        <v>15092</v>
      </c>
      <c r="K20" s="296">
        <v>26</v>
      </c>
      <c r="L20" s="296">
        <v>288</v>
      </c>
      <c r="M20" s="296">
        <v>14756</v>
      </c>
      <c r="N20" s="296">
        <v>26</v>
      </c>
      <c r="O20" s="296">
        <v>286</v>
      </c>
      <c r="P20" s="296">
        <v>14609</v>
      </c>
      <c r="Q20" s="296">
        <v>25</v>
      </c>
      <c r="R20" s="296">
        <v>346</v>
      </c>
      <c r="S20" s="296">
        <v>16133</v>
      </c>
      <c r="T20" s="296">
        <v>27</v>
      </c>
    </row>
    <row r="21" spans="1:21" ht="15" customHeight="1">
      <c r="B21" s="261" t="s">
        <v>441</v>
      </c>
      <c r="C21" s="261"/>
      <c r="D21" s="261"/>
      <c r="E21" s="59"/>
      <c r="F21" s="296">
        <v>17014</v>
      </c>
      <c r="G21" s="296">
        <v>701409</v>
      </c>
      <c r="H21" s="296">
        <v>1236</v>
      </c>
      <c r="I21" s="296">
        <v>16425</v>
      </c>
      <c r="J21" s="296">
        <v>676106</v>
      </c>
      <c r="K21" s="296">
        <v>1168</v>
      </c>
      <c r="L21" s="296">
        <v>15875</v>
      </c>
      <c r="M21" s="296">
        <v>656093</v>
      </c>
      <c r="N21" s="296">
        <v>1158</v>
      </c>
      <c r="O21" s="296">
        <v>15231</v>
      </c>
      <c r="P21" s="296">
        <v>631817</v>
      </c>
      <c r="Q21" s="296">
        <v>1143</v>
      </c>
      <c r="R21" s="296">
        <v>15811</v>
      </c>
      <c r="S21" s="296">
        <v>658583</v>
      </c>
      <c r="T21" s="296">
        <v>1193</v>
      </c>
    </row>
    <row r="22" spans="1:21" ht="9" customHeight="1">
      <c r="A22" s="63"/>
      <c r="B22" s="63"/>
      <c r="C22" s="63"/>
      <c r="D22" s="63"/>
      <c r="E22" s="94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spans="1:21" s="3" customFormat="1" ht="15" customHeight="1">
      <c r="A23" s="1" t="s">
        <v>442</v>
      </c>
      <c r="B23" s="1"/>
      <c r="C23" s="1"/>
      <c r="D23" s="1"/>
      <c r="E23" s="78"/>
      <c r="F23" s="7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99"/>
      <c r="T23" s="1"/>
      <c r="U23" s="1"/>
    </row>
    <row r="24" spans="1:21" s="3" customFormat="1" ht="15" customHeight="1">
      <c r="A24" s="1" t="s">
        <v>443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1" ht="15" customHeight="1">
      <c r="A27" s="293" t="s">
        <v>444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</row>
    <row r="29" spans="1:21" ht="15" customHeight="1">
      <c r="A29" s="132" t="s">
        <v>420</v>
      </c>
      <c r="B29" s="132"/>
      <c r="C29" s="132"/>
      <c r="D29" s="132"/>
      <c r="E29" s="132"/>
    </row>
    <row r="30" spans="1:21" ht="15" customHeight="1">
      <c r="A30" s="233" t="s">
        <v>421</v>
      </c>
      <c r="B30" s="233"/>
      <c r="C30" s="233"/>
      <c r="D30" s="233"/>
      <c r="F30" s="235" t="s">
        <v>422</v>
      </c>
      <c r="G30" s="238"/>
      <c r="H30" s="236"/>
      <c r="I30" s="235" t="s">
        <v>423</v>
      </c>
      <c r="J30" s="238"/>
      <c r="K30" s="236"/>
      <c r="L30" s="235" t="s">
        <v>424</v>
      </c>
      <c r="M30" s="238"/>
      <c r="N30" s="236"/>
      <c r="O30" s="235" t="s">
        <v>425</v>
      </c>
      <c r="P30" s="238"/>
      <c r="Q30" s="236"/>
      <c r="R30" s="235" t="s">
        <v>426</v>
      </c>
      <c r="S30" s="238"/>
      <c r="T30" s="238"/>
    </row>
    <row r="31" spans="1:21" ht="15" customHeight="1">
      <c r="A31" s="234"/>
      <c r="B31" s="234"/>
      <c r="C31" s="234"/>
      <c r="D31" s="234"/>
      <c r="F31" s="10" t="s">
        <v>427</v>
      </c>
      <c r="G31" s="10" t="s">
        <v>428</v>
      </c>
      <c r="H31" s="110" t="s">
        <v>429</v>
      </c>
      <c r="I31" s="10" t="s">
        <v>427</v>
      </c>
      <c r="J31" s="10" t="s">
        <v>428</v>
      </c>
      <c r="K31" s="110" t="s">
        <v>429</v>
      </c>
      <c r="L31" s="10" t="s">
        <v>427</v>
      </c>
      <c r="M31" s="10" t="s">
        <v>428</v>
      </c>
      <c r="N31" s="110" t="s">
        <v>429</v>
      </c>
      <c r="O31" s="10" t="s">
        <v>427</v>
      </c>
      <c r="P31" s="10" t="s">
        <v>428</v>
      </c>
      <c r="Q31" s="110" t="s">
        <v>429</v>
      </c>
      <c r="R31" s="10" t="s">
        <v>427</v>
      </c>
      <c r="S31" s="10" t="s">
        <v>428</v>
      </c>
      <c r="T31" s="110" t="s">
        <v>429</v>
      </c>
    </row>
    <row r="32" spans="1:21" ht="9" customHeight="1">
      <c r="D32" s="78"/>
      <c r="E32" s="300"/>
    </row>
    <row r="33" spans="1:20" ht="15" customHeight="1">
      <c r="A33" s="262" t="s">
        <v>430</v>
      </c>
      <c r="B33" s="262"/>
      <c r="C33" s="262"/>
      <c r="D33" s="262"/>
      <c r="E33" s="59"/>
      <c r="F33" s="301">
        <v>51033</v>
      </c>
      <c r="G33" s="301">
        <v>17291952</v>
      </c>
      <c r="H33" s="301">
        <v>964652</v>
      </c>
      <c r="I33" s="301">
        <v>51423</v>
      </c>
      <c r="J33" s="301">
        <v>17542778</v>
      </c>
      <c r="K33" s="301">
        <v>889861</v>
      </c>
      <c r="L33" s="301">
        <v>51793</v>
      </c>
      <c r="M33" s="301">
        <v>17859808</v>
      </c>
      <c r="N33" s="301">
        <v>925465</v>
      </c>
      <c r="O33" s="301">
        <v>52144</v>
      </c>
      <c r="P33" s="301">
        <v>18136630</v>
      </c>
      <c r="Q33" s="301">
        <v>956336</v>
      </c>
      <c r="R33" s="301">
        <v>53524</v>
      </c>
      <c r="S33" s="301">
        <v>18678576</v>
      </c>
      <c r="T33" s="301">
        <v>974352</v>
      </c>
    </row>
    <row r="34" spans="1:20" ht="10.5" customHeight="1">
      <c r="E34" s="59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1:20" ht="15" customHeight="1">
      <c r="B35" s="261" t="s">
        <v>445</v>
      </c>
      <c r="C35" s="261"/>
      <c r="D35" s="261"/>
      <c r="E35" s="59"/>
      <c r="F35" s="303">
        <v>634</v>
      </c>
      <c r="G35" s="303">
        <v>2059417</v>
      </c>
      <c r="H35" s="303">
        <v>183888</v>
      </c>
      <c r="I35" s="303">
        <v>641</v>
      </c>
      <c r="J35" s="303">
        <v>2077138</v>
      </c>
      <c r="K35" s="303">
        <v>169257</v>
      </c>
      <c r="L35" s="303">
        <v>643</v>
      </c>
      <c r="M35" s="303">
        <v>2109777</v>
      </c>
      <c r="N35" s="303">
        <v>171954</v>
      </c>
      <c r="O35" s="303">
        <v>638</v>
      </c>
      <c r="P35" s="303">
        <v>2132410</v>
      </c>
      <c r="Q35" s="303">
        <v>173189</v>
      </c>
      <c r="R35" s="303">
        <v>640</v>
      </c>
      <c r="S35" s="303">
        <v>6167923</v>
      </c>
      <c r="T35" s="303">
        <v>173957</v>
      </c>
    </row>
    <row r="36" spans="1:20" ht="15" customHeight="1">
      <c r="B36" s="261" t="s">
        <v>446</v>
      </c>
      <c r="C36" s="261"/>
      <c r="D36" s="261"/>
      <c r="E36" s="59"/>
      <c r="F36" s="303">
        <v>9083</v>
      </c>
      <c r="G36" s="303">
        <v>5975515</v>
      </c>
      <c r="H36" s="303">
        <v>399930</v>
      </c>
      <c r="I36" s="303">
        <v>9295</v>
      </c>
      <c r="J36" s="303">
        <v>6117560</v>
      </c>
      <c r="K36" s="303">
        <v>378316</v>
      </c>
      <c r="L36" s="303">
        <v>9464</v>
      </c>
      <c r="M36" s="303">
        <v>6303382</v>
      </c>
      <c r="N36" s="303">
        <v>399086</v>
      </c>
      <c r="O36" s="303">
        <v>9651</v>
      </c>
      <c r="P36" s="303">
        <v>6506602</v>
      </c>
      <c r="Q36" s="303">
        <v>421635</v>
      </c>
      <c r="R36" s="303">
        <v>9785</v>
      </c>
      <c r="S36" s="303">
        <v>6713368</v>
      </c>
      <c r="T36" s="303">
        <v>436361</v>
      </c>
    </row>
    <row r="37" spans="1:20" ht="15" customHeight="1">
      <c r="B37" s="261" t="s">
        <v>447</v>
      </c>
      <c r="C37" s="261"/>
      <c r="D37" s="261"/>
      <c r="E37" s="59"/>
      <c r="F37" s="303">
        <v>19899</v>
      </c>
      <c r="G37" s="303">
        <v>6961126</v>
      </c>
      <c r="H37" s="303">
        <v>309161</v>
      </c>
      <c r="I37" s="303">
        <v>19975</v>
      </c>
      <c r="J37" s="303">
        <v>7023372</v>
      </c>
      <c r="K37" s="303">
        <v>276952</v>
      </c>
      <c r="L37" s="303">
        <v>20077</v>
      </c>
      <c r="M37" s="303">
        <v>7098029</v>
      </c>
      <c r="N37" s="303">
        <v>286274</v>
      </c>
      <c r="O37" s="303">
        <v>20135</v>
      </c>
      <c r="P37" s="303">
        <v>7116757</v>
      </c>
      <c r="Q37" s="303">
        <v>290003</v>
      </c>
      <c r="R37" s="303">
        <v>20546</v>
      </c>
      <c r="S37" s="303">
        <v>7309416</v>
      </c>
      <c r="T37" s="303">
        <v>289823</v>
      </c>
    </row>
    <row r="38" spans="1:20" ht="15" customHeight="1">
      <c r="B38" s="261" t="s">
        <v>448</v>
      </c>
      <c r="C38" s="261"/>
      <c r="D38" s="261"/>
      <c r="E38" s="59"/>
      <c r="F38" s="303">
        <v>16422</v>
      </c>
      <c r="G38" s="303">
        <v>2118105</v>
      </c>
      <c r="H38" s="303">
        <v>69733</v>
      </c>
      <c r="I38" s="303">
        <v>16608</v>
      </c>
      <c r="J38" s="303">
        <v>2153115</v>
      </c>
      <c r="K38" s="303">
        <v>63616</v>
      </c>
      <c r="L38" s="303">
        <v>16774</v>
      </c>
      <c r="M38" s="303">
        <v>2182848</v>
      </c>
      <c r="N38" s="303">
        <v>66500</v>
      </c>
      <c r="O38" s="303">
        <v>16973</v>
      </c>
      <c r="P38" s="303">
        <v>2218776</v>
      </c>
      <c r="Q38" s="303">
        <v>69898</v>
      </c>
      <c r="R38" s="303">
        <v>17760</v>
      </c>
      <c r="S38" s="303">
        <v>2324254</v>
      </c>
      <c r="T38" s="303">
        <v>72673</v>
      </c>
    </row>
    <row r="39" spans="1:20" ht="15" customHeight="1">
      <c r="B39" s="304" t="s">
        <v>449</v>
      </c>
      <c r="C39" s="304"/>
      <c r="D39" s="304"/>
      <c r="E39" s="59"/>
      <c r="F39" s="303">
        <v>4995</v>
      </c>
      <c r="G39" s="303">
        <v>177789</v>
      </c>
      <c r="H39" s="303">
        <v>1940</v>
      </c>
      <c r="I39" s="303">
        <v>4904</v>
      </c>
      <c r="J39" s="303">
        <v>171553</v>
      </c>
      <c r="K39" s="303">
        <v>1720</v>
      </c>
      <c r="L39" s="303">
        <v>4835</v>
      </c>
      <c r="M39" s="303">
        <v>165772</v>
      </c>
      <c r="N39" s="303">
        <v>1650</v>
      </c>
      <c r="O39" s="303">
        <v>4747</v>
      </c>
      <c r="P39" s="303">
        <v>162085</v>
      </c>
      <c r="Q39" s="303">
        <v>1612</v>
      </c>
      <c r="R39" s="303">
        <v>4793</v>
      </c>
      <c r="S39" s="302">
        <v>163615</v>
      </c>
      <c r="T39" s="302">
        <v>1538</v>
      </c>
    </row>
    <row r="40" spans="1:20" ht="15" customHeight="1">
      <c r="B40" s="261" t="s">
        <v>450</v>
      </c>
      <c r="C40" s="261"/>
      <c r="D40" s="261"/>
      <c r="E40" s="59"/>
      <c r="F40" s="303">
        <v>0</v>
      </c>
      <c r="G40" s="303">
        <v>0</v>
      </c>
      <c r="H40" s="303">
        <v>0</v>
      </c>
      <c r="I40" s="303">
        <v>0</v>
      </c>
      <c r="J40" s="303">
        <v>0</v>
      </c>
      <c r="K40" s="303">
        <v>0</v>
      </c>
      <c r="L40" s="303">
        <v>0</v>
      </c>
      <c r="M40" s="303">
        <v>0</v>
      </c>
      <c r="N40" s="303">
        <v>0</v>
      </c>
      <c r="O40" s="303">
        <v>0</v>
      </c>
      <c r="P40" s="303">
        <v>0</v>
      </c>
      <c r="Q40" s="303">
        <v>0</v>
      </c>
      <c r="R40" s="303">
        <v>0</v>
      </c>
      <c r="S40" s="303">
        <v>0</v>
      </c>
      <c r="T40" s="303">
        <v>0</v>
      </c>
    </row>
    <row r="41" spans="1:20" ht="10.5" customHeight="1">
      <c r="B41" s="106"/>
      <c r="E41" s="59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</row>
    <row r="42" spans="1:20" ht="15" customHeight="1">
      <c r="C42" s="261" t="s">
        <v>451</v>
      </c>
      <c r="D42" s="261"/>
      <c r="E42" s="59"/>
      <c r="F42" s="303">
        <v>23610</v>
      </c>
      <c r="G42" s="303">
        <v>7957158</v>
      </c>
      <c r="H42" s="303">
        <v>462847</v>
      </c>
      <c r="I42" s="303">
        <v>24094</v>
      </c>
      <c r="J42" s="303">
        <v>8175098</v>
      </c>
      <c r="K42" s="303">
        <v>432387</v>
      </c>
      <c r="L42" s="303">
        <v>24534</v>
      </c>
      <c r="M42" s="303">
        <v>8437541</v>
      </c>
      <c r="N42" s="303">
        <v>458426</v>
      </c>
      <c r="O42" s="303">
        <v>24965</v>
      </c>
      <c r="P42" s="303">
        <v>8704926</v>
      </c>
      <c r="Q42" s="303">
        <v>484018</v>
      </c>
      <c r="R42" s="305">
        <v>25552</v>
      </c>
      <c r="S42" s="305">
        <v>9015451</v>
      </c>
      <c r="T42" s="305">
        <v>500005</v>
      </c>
    </row>
    <row r="43" spans="1:20" ht="15" customHeight="1">
      <c r="B43" s="106"/>
      <c r="D43" s="106" t="s">
        <v>445</v>
      </c>
      <c r="E43" s="59"/>
      <c r="F43" s="305">
        <v>360</v>
      </c>
      <c r="G43" s="305">
        <v>937711</v>
      </c>
      <c r="H43" s="305">
        <v>76239</v>
      </c>
      <c r="I43" s="305">
        <v>366</v>
      </c>
      <c r="J43" s="305">
        <v>968699</v>
      </c>
      <c r="K43" s="305">
        <v>71524</v>
      </c>
      <c r="L43" s="305">
        <v>370</v>
      </c>
      <c r="M43" s="305">
        <v>982949</v>
      </c>
      <c r="N43" s="305">
        <v>73203</v>
      </c>
      <c r="O43" s="305">
        <v>369</v>
      </c>
      <c r="P43" s="305">
        <v>989023</v>
      </c>
      <c r="Q43" s="305">
        <v>73897</v>
      </c>
      <c r="R43" s="305">
        <v>373</v>
      </c>
      <c r="S43" s="305">
        <v>1012104</v>
      </c>
      <c r="T43" s="305">
        <v>75328</v>
      </c>
    </row>
    <row r="44" spans="1:20" ht="15" customHeight="1">
      <c r="D44" s="106" t="s">
        <v>446</v>
      </c>
      <c r="E44" s="59"/>
      <c r="F44" s="305">
        <v>5567</v>
      </c>
      <c r="G44" s="305">
        <v>3736363</v>
      </c>
      <c r="H44" s="305">
        <v>248048</v>
      </c>
      <c r="I44" s="305">
        <v>5767</v>
      </c>
      <c r="J44" s="305">
        <v>3870745</v>
      </c>
      <c r="K44" s="305">
        <v>236390</v>
      </c>
      <c r="L44" s="305">
        <v>5945</v>
      </c>
      <c r="M44" s="305">
        <v>4070196</v>
      </c>
      <c r="N44" s="305">
        <v>256382</v>
      </c>
      <c r="O44" s="305">
        <v>6132</v>
      </c>
      <c r="P44" s="305">
        <v>4279836</v>
      </c>
      <c r="Q44" s="305">
        <v>276917</v>
      </c>
      <c r="R44" s="303">
        <v>6265</v>
      </c>
      <c r="S44" s="303">
        <v>4481363</v>
      </c>
      <c r="T44" s="303">
        <v>292400</v>
      </c>
    </row>
    <row r="45" spans="1:20" ht="15" customHeight="1">
      <c r="B45" s="106"/>
      <c r="D45" s="106" t="s">
        <v>447</v>
      </c>
      <c r="E45" s="59"/>
      <c r="F45" s="303">
        <v>6440</v>
      </c>
      <c r="G45" s="303">
        <v>1637710</v>
      </c>
      <c r="H45" s="303">
        <v>72585</v>
      </c>
      <c r="I45" s="303">
        <v>6478</v>
      </c>
      <c r="J45" s="303">
        <v>1646997</v>
      </c>
      <c r="K45" s="303">
        <v>64283</v>
      </c>
      <c r="L45" s="303">
        <v>6554</v>
      </c>
      <c r="M45" s="303">
        <v>1662153</v>
      </c>
      <c r="N45" s="303">
        <v>65947</v>
      </c>
      <c r="O45" s="303">
        <v>6628</v>
      </c>
      <c r="P45" s="303">
        <v>1674601</v>
      </c>
      <c r="Q45" s="303">
        <v>67183</v>
      </c>
      <c r="R45" s="303">
        <v>6548</v>
      </c>
      <c r="S45" s="303">
        <v>1665987</v>
      </c>
      <c r="T45" s="303">
        <v>63595</v>
      </c>
    </row>
    <row r="46" spans="1:20" ht="15" customHeight="1">
      <c r="B46" s="106"/>
      <c r="D46" s="106" t="s">
        <v>448</v>
      </c>
      <c r="E46" s="59"/>
      <c r="F46" s="303">
        <v>10777</v>
      </c>
      <c r="G46" s="303">
        <v>1599328</v>
      </c>
      <c r="H46" s="303">
        <v>65257</v>
      </c>
      <c r="I46" s="303">
        <v>11032</v>
      </c>
      <c r="J46" s="303">
        <v>1644423</v>
      </c>
      <c r="K46" s="303">
        <v>59529</v>
      </c>
      <c r="L46" s="303">
        <v>11225</v>
      </c>
      <c r="M46" s="303">
        <v>1679252</v>
      </c>
      <c r="N46" s="303">
        <v>62251</v>
      </c>
      <c r="O46" s="303">
        <v>11411</v>
      </c>
      <c r="P46" s="303">
        <v>1720252</v>
      </c>
      <c r="Q46" s="303">
        <v>65405</v>
      </c>
      <c r="R46" s="303">
        <v>11946</v>
      </c>
      <c r="S46" s="303">
        <v>1815138</v>
      </c>
      <c r="T46" s="303">
        <v>68092</v>
      </c>
    </row>
    <row r="47" spans="1:20" ht="15" customHeight="1">
      <c r="B47" s="106"/>
      <c r="D47" s="306" t="s">
        <v>449</v>
      </c>
      <c r="E47" s="59"/>
      <c r="F47" s="303">
        <v>466</v>
      </c>
      <c r="G47" s="303">
        <v>46046</v>
      </c>
      <c r="H47" s="303">
        <v>718</v>
      </c>
      <c r="I47" s="303">
        <v>451</v>
      </c>
      <c r="J47" s="303">
        <v>44234</v>
      </c>
      <c r="K47" s="303">
        <v>662</v>
      </c>
      <c r="L47" s="303">
        <v>440</v>
      </c>
      <c r="M47" s="303">
        <v>42991</v>
      </c>
      <c r="N47" s="303">
        <v>643</v>
      </c>
      <c r="O47" s="303">
        <v>425</v>
      </c>
      <c r="P47" s="303">
        <v>41214</v>
      </c>
      <c r="Q47" s="303">
        <v>616</v>
      </c>
      <c r="R47" s="303">
        <v>420</v>
      </c>
      <c r="S47" s="303">
        <v>40859</v>
      </c>
      <c r="T47" s="303">
        <v>591</v>
      </c>
    </row>
    <row r="48" spans="1:20" ht="15" customHeight="1">
      <c r="B48" s="106"/>
      <c r="D48" s="106" t="s">
        <v>450</v>
      </c>
      <c r="E48" s="59"/>
      <c r="F48" s="303" t="s">
        <v>452</v>
      </c>
      <c r="G48" s="303" t="s">
        <v>452</v>
      </c>
      <c r="H48" s="303" t="s">
        <v>452</v>
      </c>
      <c r="I48" s="303" t="s">
        <v>452</v>
      </c>
      <c r="J48" s="303" t="s">
        <v>452</v>
      </c>
      <c r="K48" s="303" t="s">
        <v>452</v>
      </c>
      <c r="L48" s="303" t="s">
        <v>452</v>
      </c>
      <c r="M48" s="303" t="s">
        <v>452</v>
      </c>
      <c r="N48" s="303" t="s">
        <v>452</v>
      </c>
      <c r="O48" s="303" t="s">
        <v>452</v>
      </c>
      <c r="P48" s="303" t="s">
        <v>452</v>
      </c>
      <c r="Q48" s="303" t="s">
        <v>452</v>
      </c>
      <c r="R48" s="302">
        <v>0</v>
      </c>
      <c r="S48" s="302">
        <v>0</v>
      </c>
      <c r="T48" s="302">
        <v>0</v>
      </c>
    </row>
    <row r="49" spans="1:20" ht="10.5" customHeight="1">
      <c r="B49" s="106"/>
      <c r="E49" s="59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</row>
    <row r="50" spans="1:20" ht="15" customHeight="1">
      <c r="C50" s="261" t="s">
        <v>453</v>
      </c>
      <c r="D50" s="261"/>
      <c r="E50" s="59"/>
      <c r="F50" s="303">
        <v>27423</v>
      </c>
      <c r="G50" s="303">
        <v>9334794</v>
      </c>
      <c r="H50" s="303">
        <v>501805</v>
      </c>
      <c r="I50" s="303">
        <v>27329</v>
      </c>
      <c r="J50" s="303">
        <v>9367680</v>
      </c>
      <c r="K50" s="303">
        <v>457474</v>
      </c>
      <c r="L50" s="303">
        <v>27259</v>
      </c>
      <c r="M50" s="303">
        <v>9422267</v>
      </c>
      <c r="N50" s="303">
        <v>467039</v>
      </c>
      <c r="O50" s="303">
        <v>27179</v>
      </c>
      <c r="P50" s="303">
        <v>9431704</v>
      </c>
      <c r="Q50" s="303">
        <v>472318</v>
      </c>
      <c r="R50" s="303">
        <v>27972</v>
      </c>
      <c r="S50" s="303">
        <v>9663125</v>
      </c>
      <c r="T50" s="303">
        <v>474347</v>
      </c>
    </row>
    <row r="51" spans="1:20" ht="15" customHeight="1">
      <c r="D51" s="106" t="s">
        <v>445</v>
      </c>
      <c r="E51" s="59"/>
      <c r="F51" s="303">
        <v>274</v>
      </c>
      <c r="G51" s="303">
        <v>1121706</v>
      </c>
      <c r="H51" s="303">
        <v>107649</v>
      </c>
      <c r="I51" s="303">
        <v>275</v>
      </c>
      <c r="J51" s="303">
        <v>1108439</v>
      </c>
      <c r="K51" s="303">
        <v>97734</v>
      </c>
      <c r="L51" s="303">
        <v>273</v>
      </c>
      <c r="M51" s="303">
        <v>1126828</v>
      </c>
      <c r="N51" s="303">
        <v>98751</v>
      </c>
      <c r="O51" s="303">
        <v>269</v>
      </c>
      <c r="P51" s="303">
        <v>1143387</v>
      </c>
      <c r="Q51" s="303">
        <v>99292</v>
      </c>
      <c r="R51" s="303">
        <v>267</v>
      </c>
      <c r="S51" s="303">
        <v>1155819</v>
      </c>
      <c r="T51" s="303">
        <v>98629</v>
      </c>
    </row>
    <row r="52" spans="1:20" ht="15" customHeight="1">
      <c r="D52" s="106" t="s">
        <v>446</v>
      </c>
      <c r="E52" s="59"/>
      <c r="F52" s="303">
        <v>3516</v>
      </c>
      <c r="G52" s="303">
        <v>2239152</v>
      </c>
      <c r="H52" s="303">
        <v>151882</v>
      </c>
      <c r="I52" s="303">
        <v>3528</v>
      </c>
      <c r="J52" s="303">
        <v>2246815</v>
      </c>
      <c r="K52" s="303">
        <v>141926</v>
      </c>
      <c r="L52" s="303">
        <v>3519</v>
      </c>
      <c r="M52" s="303">
        <v>2233186</v>
      </c>
      <c r="N52" s="303">
        <v>142704</v>
      </c>
      <c r="O52" s="303">
        <v>3519</v>
      </c>
      <c r="P52" s="303">
        <v>2226766</v>
      </c>
      <c r="Q52" s="303">
        <v>144718</v>
      </c>
      <c r="R52" s="303">
        <v>3520</v>
      </c>
      <c r="S52" s="303">
        <v>2232005</v>
      </c>
      <c r="T52" s="303">
        <v>143961</v>
      </c>
    </row>
    <row r="53" spans="1:20" ht="15" customHeight="1">
      <c r="D53" s="106" t="s">
        <v>447</v>
      </c>
      <c r="E53" s="59"/>
      <c r="F53" s="303">
        <v>13459</v>
      </c>
      <c r="G53" s="303">
        <v>5323416</v>
      </c>
      <c r="H53" s="303">
        <v>236576</v>
      </c>
      <c r="I53" s="303">
        <v>13497</v>
      </c>
      <c r="J53" s="303">
        <v>5376375</v>
      </c>
      <c r="K53" s="303">
        <v>212669</v>
      </c>
      <c r="L53" s="303">
        <v>13523</v>
      </c>
      <c r="M53" s="303">
        <v>5435876</v>
      </c>
      <c r="N53" s="303">
        <v>220327</v>
      </c>
      <c r="O53" s="303">
        <v>13507</v>
      </c>
      <c r="P53" s="303">
        <v>5442156</v>
      </c>
      <c r="Q53" s="303">
        <v>222820</v>
      </c>
      <c r="R53" s="303">
        <v>13998</v>
      </c>
      <c r="S53" s="303">
        <v>5643429</v>
      </c>
      <c r="T53" s="303">
        <v>226229</v>
      </c>
    </row>
    <row r="54" spans="1:20" ht="15" customHeight="1">
      <c r="D54" s="106" t="s">
        <v>448</v>
      </c>
      <c r="E54" s="59"/>
      <c r="F54" s="303">
        <v>5645</v>
      </c>
      <c r="G54" s="303">
        <v>518777</v>
      </c>
      <c r="H54" s="303">
        <v>4476</v>
      </c>
      <c r="I54" s="303">
        <v>5576</v>
      </c>
      <c r="J54" s="303">
        <v>508732</v>
      </c>
      <c r="K54" s="303">
        <v>4087</v>
      </c>
      <c r="L54" s="303">
        <v>5549</v>
      </c>
      <c r="M54" s="303">
        <v>503596</v>
      </c>
      <c r="N54" s="303">
        <v>4249</v>
      </c>
      <c r="O54" s="303">
        <v>5562</v>
      </c>
      <c r="P54" s="303">
        <v>498524</v>
      </c>
      <c r="Q54" s="303">
        <v>4493</v>
      </c>
      <c r="R54" s="303">
        <v>5814</v>
      </c>
      <c r="S54" s="303">
        <v>509116</v>
      </c>
      <c r="T54" s="303">
        <v>4581</v>
      </c>
    </row>
    <row r="55" spans="1:20" ht="15" customHeight="1">
      <c r="D55" s="306" t="s">
        <v>449</v>
      </c>
      <c r="E55" s="59"/>
      <c r="F55" s="303">
        <v>4529</v>
      </c>
      <c r="G55" s="303">
        <v>131743</v>
      </c>
      <c r="H55" s="303">
        <v>1222</v>
      </c>
      <c r="I55" s="303">
        <v>4453</v>
      </c>
      <c r="J55" s="303">
        <v>127319</v>
      </c>
      <c r="K55" s="303">
        <v>1058</v>
      </c>
      <c r="L55" s="303">
        <v>4395</v>
      </c>
      <c r="M55" s="303">
        <v>122781</v>
      </c>
      <c r="N55" s="303">
        <v>1007</v>
      </c>
      <c r="O55" s="303">
        <v>4322</v>
      </c>
      <c r="P55" s="303">
        <v>120871</v>
      </c>
      <c r="Q55" s="303">
        <v>996</v>
      </c>
      <c r="R55" s="303">
        <v>4373</v>
      </c>
      <c r="S55" s="303">
        <v>122756</v>
      </c>
      <c r="T55" s="303">
        <v>947</v>
      </c>
    </row>
    <row r="56" spans="1:20" ht="15" customHeight="1">
      <c r="D56" s="106" t="s">
        <v>450</v>
      </c>
      <c r="E56" s="59"/>
      <c r="F56" s="303" t="s">
        <v>452</v>
      </c>
      <c r="G56" s="303" t="s">
        <v>452</v>
      </c>
      <c r="H56" s="303" t="s">
        <v>452</v>
      </c>
      <c r="I56" s="303" t="s">
        <v>452</v>
      </c>
      <c r="J56" s="303" t="s">
        <v>452</v>
      </c>
      <c r="K56" s="303" t="s">
        <v>452</v>
      </c>
      <c r="L56" s="303" t="s">
        <v>452</v>
      </c>
      <c r="M56" s="303" t="s">
        <v>452</v>
      </c>
      <c r="N56" s="303" t="s">
        <v>452</v>
      </c>
      <c r="O56" s="303" t="s">
        <v>452</v>
      </c>
      <c r="P56" s="303" t="s">
        <v>452</v>
      </c>
      <c r="Q56" s="303" t="s">
        <v>452</v>
      </c>
      <c r="R56" s="303">
        <v>0</v>
      </c>
      <c r="S56" s="303">
        <v>0</v>
      </c>
      <c r="T56" s="303">
        <v>0</v>
      </c>
    </row>
    <row r="57" spans="1:20" ht="9" customHeight="1">
      <c r="A57" s="63"/>
      <c r="B57" s="63"/>
      <c r="C57" s="63"/>
      <c r="D57" s="63"/>
      <c r="E57" s="94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</row>
    <row r="58" spans="1:20" ht="15" customHeight="1">
      <c r="A58" s="1" t="s">
        <v>454</v>
      </c>
    </row>
    <row r="59" spans="1:20" ht="15" customHeight="1">
      <c r="A59" s="1" t="s">
        <v>455</v>
      </c>
      <c r="Q59" s="299"/>
      <c r="R59" s="299"/>
    </row>
    <row r="61" spans="1:20" ht="15" customHeight="1">
      <c r="S61" s="299"/>
    </row>
    <row r="62" spans="1:20" ht="15" customHeight="1">
      <c r="S62" s="296"/>
      <c r="T62" s="296"/>
    </row>
  </sheetData>
  <mergeCells count="36">
    <mergeCell ref="B40:D40"/>
    <mergeCell ref="C42:D42"/>
    <mergeCell ref="C50:D50"/>
    <mergeCell ref="A33:D33"/>
    <mergeCell ref="B35:D35"/>
    <mergeCell ref="B36:D36"/>
    <mergeCell ref="B37:D37"/>
    <mergeCell ref="B38:D38"/>
    <mergeCell ref="B39:D39"/>
    <mergeCell ref="A27:T27"/>
    <mergeCell ref="A30:D31"/>
    <mergeCell ref="F30:H30"/>
    <mergeCell ref="I30:K30"/>
    <mergeCell ref="L30:N30"/>
    <mergeCell ref="O30:Q30"/>
    <mergeCell ref="R30:T30"/>
    <mergeCell ref="B16:D16"/>
    <mergeCell ref="B17:D17"/>
    <mergeCell ref="B18:D18"/>
    <mergeCell ref="B19:D19"/>
    <mergeCell ref="B20:D20"/>
    <mergeCell ref="B21:D21"/>
    <mergeCell ref="A9:D9"/>
    <mergeCell ref="B11:D11"/>
    <mergeCell ref="B12:D12"/>
    <mergeCell ref="B13:D13"/>
    <mergeCell ref="B14:D14"/>
    <mergeCell ref="B15:D15"/>
    <mergeCell ref="A1:T1"/>
    <mergeCell ref="A3:T3"/>
    <mergeCell ref="A6:D7"/>
    <mergeCell ref="F6:H6"/>
    <mergeCell ref="I6:K6"/>
    <mergeCell ref="L6:N6"/>
    <mergeCell ref="O6:Q6"/>
    <mergeCell ref="R6:T6"/>
  </mergeCells>
  <phoneticPr fontId="3"/>
  <pageMargins left="0.59055118110236227" right="0.59055118110236227" top="0.78740157480314965" bottom="0.59055118110236227" header="0.51181102362204722" footer="0.51181102362204722"/>
  <pageSetup paperSize="9" scale="64" orientation="landscape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FA8F-8497-4FE5-AE84-D9A121A8C9A6}">
  <dimension ref="A1:J36"/>
  <sheetViews>
    <sheetView zoomScaleNormal="100" workbookViewId="0">
      <selection sqref="A1:J1"/>
    </sheetView>
  </sheetViews>
  <sheetFormatPr defaultColWidth="8.6328125" defaultRowHeight="15" customHeight="1"/>
  <cols>
    <col min="1" max="1" width="11.90625" style="308" customWidth="1"/>
    <col min="2" max="2" width="0.90625" style="308" customWidth="1"/>
    <col min="3" max="10" width="10.6328125" style="308" customWidth="1"/>
    <col min="11" max="256" width="8.6328125" style="308"/>
    <col min="257" max="257" width="11.90625" style="308" customWidth="1"/>
    <col min="258" max="258" width="0.90625" style="308" customWidth="1"/>
    <col min="259" max="266" width="10.6328125" style="308" customWidth="1"/>
    <col min="267" max="512" width="8.6328125" style="308"/>
    <col min="513" max="513" width="11.90625" style="308" customWidth="1"/>
    <col min="514" max="514" width="0.90625" style="308" customWidth="1"/>
    <col min="515" max="522" width="10.6328125" style="308" customWidth="1"/>
    <col min="523" max="768" width="8.6328125" style="308"/>
    <col min="769" max="769" width="11.90625" style="308" customWidth="1"/>
    <col min="770" max="770" width="0.90625" style="308" customWidth="1"/>
    <col min="771" max="778" width="10.6328125" style="308" customWidth="1"/>
    <col min="779" max="1024" width="8.6328125" style="308"/>
    <col min="1025" max="1025" width="11.90625" style="308" customWidth="1"/>
    <col min="1026" max="1026" width="0.90625" style="308" customWidth="1"/>
    <col min="1027" max="1034" width="10.6328125" style="308" customWidth="1"/>
    <col min="1035" max="1280" width="8.6328125" style="308"/>
    <col min="1281" max="1281" width="11.90625" style="308" customWidth="1"/>
    <col min="1282" max="1282" width="0.90625" style="308" customWidth="1"/>
    <col min="1283" max="1290" width="10.6328125" style="308" customWidth="1"/>
    <col min="1291" max="1536" width="8.6328125" style="308"/>
    <col min="1537" max="1537" width="11.90625" style="308" customWidth="1"/>
    <col min="1538" max="1538" width="0.90625" style="308" customWidth="1"/>
    <col min="1539" max="1546" width="10.6328125" style="308" customWidth="1"/>
    <col min="1547" max="1792" width="8.6328125" style="308"/>
    <col min="1793" max="1793" width="11.90625" style="308" customWidth="1"/>
    <col min="1794" max="1794" width="0.90625" style="308" customWidth="1"/>
    <col min="1795" max="1802" width="10.6328125" style="308" customWidth="1"/>
    <col min="1803" max="2048" width="8.6328125" style="308"/>
    <col min="2049" max="2049" width="11.90625" style="308" customWidth="1"/>
    <col min="2050" max="2050" width="0.90625" style="308" customWidth="1"/>
    <col min="2051" max="2058" width="10.6328125" style="308" customWidth="1"/>
    <col min="2059" max="2304" width="8.6328125" style="308"/>
    <col min="2305" max="2305" width="11.90625" style="308" customWidth="1"/>
    <col min="2306" max="2306" width="0.90625" style="308" customWidth="1"/>
    <col min="2307" max="2314" width="10.6328125" style="308" customWidth="1"/>
    <col min="2315" max="2560" width="8.6328125" style="308"/>
    <col min="2561" max="2561" width="11.90625" style="308" customWidth="1"/>
    <col min="2562" max="2562" width="0.90625" style="308" customWidth="1"/>
    <col min="2563" max="2570" width="10.6328125" style="308" customWidth="1"/>
    <col min="2571" max="2816" width="8.6328125" style="308"/>
    <col min="2817" max="2817" width="11.90625" style="308" customWidth="1"/>
    <col min="2818" max="2818" width="0.90625" style="308" customWidth="1"/>
    <col min="2819" max="2826" width="10.6328125" style="308" customWidth="1"/>
    <col min="2827" max="3072" width="8.6328125" style="308"/>
    <col min="3073" max="3073" width="11.90625" style="308" customWidth="1"/>
    <col min="3074" max="3074" width="0.90625" style="308" customWidth="1"/>
    <col min="3075" max="3082" width="10.6328125" style="308" customWidth="1"/>
    <col min="3083" max="3328" width="8.6328125" style="308"/>
    <col min="3329" max="3329" width="11.90625" style="308" customWidth="1"/>
    <col min="3330" max="3330" width="0.90625" style="308" customWidth="1"/>
    <col min="3331" max="3338" width="10.6328125" style="308" customWidth="1"/>
    <col min="3339" max="3584" width="8.6328125" style="308"/>
    <col min="3585" max="3585" width="11.90625" style="308" customWidth="1"/>
    <col min="3586" max="3586" width="0.90625" style="308" customWidth="1"/>
    <col min="3587" max="3594" width="10.6328125" style="308" customWidth="1"/>
    <col min="3595" max="3840" width="8.6328125" style="308"/>
    <col min="3841" max="3841" width="11.90625" style="308" customWidth="1"/>
    <col min="3842" max="3842" width="0.90625" style="308" customWidth="1"/>
    <col min="3843" max="3850" width="10.6328125" style="308" customWidth="1"/>
    <col min="3851" max="4096" width="8.6328125" style="308"/>
    <col min="4097" max="4097" width="11.90625" style="308" customWidth="1"/>
    <col min="4098" max="4098" width="0.90625" style="308" customWidth="1"/>
    <col min="4099" max="4106" width="10.6328125" style="308" customWidth="1"/>
    <col min="4107" max="4352" width="8.6328125" style="308"/>
    <col min="4353" max="4353" width="11.90625" style="308" customWidth="1"/>
    <col min="4354" max="4354" width="0.90625" style="308" customWidth="1"/>
    <col min="4355" max="4362" width="10.6328125" style="308" customWidth="1"/>
    <col min="4363" max="4608" width="8.6328125" style="308"/>
    <col min="4609" max="4609" width="11.90625" style="308" customWidth="1"/>
    <col min="4610" max="4610" width="0.90625" style="308" customWidth="1"/>
    <col min="4611" max="4618" width="10.6328125" style="308" customWidth="1"/>
    <col min="4619" max="4864" width="8.6328125" style="308"/>
    <col min="4865" max="4865" width="11.90625" style="308" customWidth="1"/>
    <col min="4866" max="4866" width="0.90625" style="308" customWidth="1"/>
    <col min="4867" max="4874" width="10.6328125" style="308" customWidth="1"/>
    <col min="4875" max="5120" width="8.6328125" style="308"/>
    <col min="5121" max="5121" width="11.90625" style="308" customWidth="1"/>
    <col min="5122" max="5122" width="0.90625" style="308" customWidth="1"/>
    <col min="5123" max="5130" width="10.6328125" style="308" customWidth="1"/>
    <col min="5131" max="5376" width="8.6328125" style="308"/>
    <col min="5377" max="5377" width="11.90625" style="308" customWidth="1"/>
    <col min="5378" max="5378" width="0.90625" style="308" customWidth="1"/>
    <col min="5379" max="5386" width="10.6328125" style="308" customWidth="1"/>
    <col min="5387" max="5632" width="8.6328125" style="308"/>
    <col min="5633" max="5633" width="11.90625" style="308" customWidth="1"/>
    <col min="5634" max="5634" width="0.90625" style="308" customWidth="1"/>
    <col min="5635" max="5642" width="10.6328125" style="308" customWidth="1"/>
    <col min="5643" max="5888" width="8.6328125" style="308"/>
    <col min="5889" max="5889" width="11.90625" style="308" customWidth="1"/>
    <col min="5890" max="5890" width="0.90625" style="308" customWidth="1"/>
    <col min="5891" max="5898" width="10.6328125" style="308" customWidth="1"/>
    <col min="5899" max="6144" width="8.6328125" style="308"/>
    <col min="6145" max="6145" width="11.90625" style="308" customWidth="1"/>
    <col min="6146" max="6146" width="0.90625" style="308" customWidth="1"/>
    <col min="6147" max="6154" width="10.6328125" style="308" customWidth="1"/>
    <col min="6155" max="6400" width="8.6328125" style="308"/>
    <col min="6401" max="6401" width="11.90625" style="308" customWidth="1"/>
    <col min="6402" max="6402" width="0.90625" style="308" customWidth="1"/>
    <col min="6403" max="6410" width="10.6328125" style="308" customWidth="1"/>
    <col min="6411" max="6656" width="8.6328125" style="308"/>
    <col min="6657" max="6657" width="11.90625" style="308" customWidth="1"/>
    <col min="6658" max="6658" width="0.90625" style="308" customWidth="1"/>
    <col min="6659" max="6666" width="10.6328125" style="308" customWidth="1"/>
    <col min="6667" max="6912" width="8.6328125" style="308"/>
    <col min="6913" max="6913" width="11.90625" style="308" customWidth="1"/>
    <col min="6914" max="6914" width="0.90625" style="308" customWidth="1"/>
    <col min="6915" max="6922" width="10.6328125" style="308" customWidth="1"/>
    <col min="6923" max="7168" width="8.6328125" style="308"/>
    <col min="7169" max="7169" width="11.90625" style="308" customWidth="1"/>
    <col min="7170" max="7170" width="0.90625" style="308" customWidth="1"/>
    <col min="7171" max="7178" width="10.6328125" style="308" customWidth="1"/>
    <col min="7179" max="7424" width="8.6328125" style="308"/>
    <col min="7425" max="7425" width="11.90625" style="308" customWidth="1"/>
    <col min="7426" max="7426" width="0.90625" style="308" customWidth="1"/>
    <col min="7427" max="7434" width="10.6328125" style="308" customWidth="1"/>
    <col min="7435" max="7680" width="8.6328125" style="308"/>
    <col min="7681" max="7681" width="11.90625" style="308" customWidth="1"/>
    <col min="7682" max="7682" width="0.90625" style="308" customWidth="1"/>
    <col min="7683" max="7690" width="10.6328125" style="308" customWidth="1"/>
    <col min="7691" max="7936" width="8.6328125" style="308"/>
    <col min="7937" max="7937" width="11.90625" style="308" customWidth="1"/>
    <col min="7938" max="7938" width="0.90625" style="308" customWidth="1"/>
    <col min="7939" max="7946" width="10.6328125" style="308" customWidth="1"/>
    <col min="7947" max="8192" width="8.6328125" style="308"/>
    <col min="8193" max="8193" width="11.90625" style="308" customWidth="1"/>
    <col min="8194" max="8194" width="0.90625" style="308" customWidth="1"/>
    <col min="8195" max="8202" width="10.6328125" style="308" customWidth="1"/>
    <col min="8203" max="8448" width="8.6328125" style="308"/>
    <col min="8449" max="8449" width="11.90625" style="308" customWidth="1"/>
    <col min="8450" max="8450" width="0.90625" style="308" customWidth="1"/>
    <col min="8451" max="8458" width="10.6328125" style="308" customWidth="1"/>
    <col min="8459" max="8704" width="8.6328125" style="308"/>
    <col min="8705" max="8705" width="11.90625" style="308" customWidth="1"/>
    <col min="8706" max="8706" width="0.90625" style="308" customWidth="1"/>
    <col min="8707" max="8714" width="10.6328125" style="308" customWidth="1"/>
    <col min="8715" max="8960" width="8.6328125" style="308"/>
    <col min="8961" max="8961" width="11.90625" style="308" customWidth="1"/>
    <col min="8962" max="8962" width="0.90625" style="308" customWidth="1"/>
    <col min="8963" max="8970" width="10.6328125" style="308" customWidth="1"/>
    <col min="8971" max="9216" width="8.6328125" style="308"/>
    <col min="9217" max="9217" width="11.90625" style="308" customWidth="1"/>
    <col min="9218" max="9218" width="0.90625" style="308" customWidth="1"/>
    <col min="9219" max="9226" width="10.6328125" style="308" customWidth="1"/>
    <col min="9227" max="9472" width="8.6328125" style="308"/>
    <col min="9473" max="9473" width="11.90625" style="308" customWidth="1"/>
    <col min="9474" max="9474" width="0.90625" style="308" customWidth="1"/>
    <col min="9475" max="9482" width="10.6328125" style="308" customWidth="1"/>
    <col min="9483" max="9728" width="8.6328125" style="308"/>
    <col min="9729" max="9729" width="11.90625" style="308" customWidth="1"/>
    <col min="9730" max="9730" width="0.90625" style="308" customWidth="1"/>
    <col min="9731" max="9738" width="10.6328125" style="308" customWidth="1"/>
    <col min="9739" max="9984" width="8.6328125" style="308"/>
    <col min="9985" max="9985" width="11.90625" style="308" customWidth="1"/>
    <col min="9986" max="9986" width="0.90625" style="308" customWidth="1"/>
    <col min="9987" max="9994" width="10.6328125" style="308" customWidth="1"/>
    <col min="9995" max="10240" width="8.6328125" style="308"/>
    <col min="10241" max="10241" width="11.90625" style="308" customWidth="1"/>
    <col min="10242" max="10242" width="0.90625" style="308" customWidth="1"/>
    <col min="10243" max="10250" width="10.6328125" style="308" customWidth="1"/>
    <col min="10251" max="10496" width="8.6328125" style="308"/>
    <col min="10497" max="10497" width="11.90625" style="308" customWidth="1"/>
    <col min="10498" max="10498" width="0.90625" style="308" customWidth="1"/>
    <col min="10499" max="10506" width="10.6328125" style="308" customWidth="1"/>
    <col min="10507" max="10752" width="8.6328125" style="308"/>
    <col min="10753" max="10753" width="11.90625" style="308" customWidth="1"/>
    <col min="10754" max="10754" width="0.90625" style="308" customWidth="1"/>
    <col min="10755" max="10762" width="10.6328125" style="308" customWidth="1"/>
    <col min="10763" max="11008" width="8.6328125" style="308"/>
    <col min="11009" max="11009" width="11.90625" style="308" customWidth="1"/>
    <col min="11010" max="11010" width="0.90625" style="308" customWidth="1"/>
    <col min="11011" max="11018" width="10.6328125" style="308" customWidth="1"/>
    <col min="11019" max="11264" width="8.6328125" style="308"/>
    <col min="11265" max="11265" width="11.90625" style="308" customWidth="1"/>
    <col min="11266" max="11266" width="0.90625" style="308" customWidth="1"/>
    <col min="11267" max="11274" width="10.6328125" style="308" customWidth="1"/>
    <col min="11275" max="11520" width="8.6328125" style="308"/>
    <col min="11521" max="11521" width="11.90625" style="308" customWidth="1"/>
    <col min="11522" max="11522" width="0.90625" style="308" customWidth="1"/>
    <col min="11523" max="11530" width="10.6328125" style="308" customWidth="1"/>
    <col min="11531" max="11776" width="8.6328125" style="308"/>
    <col min="11777" max="11777" width="11.90625" style="308" customWidth="1"/>
    <col min="11778" max="11778" width="0.90625" style="308" customWidth="1"/>
    <col min="11779" max="11786" width="10.6328125" style="308" customWidth="1"/>
    <col min="11787" max="12032" width="8.6328125" style="308"/>
    <col min="12033" max="12033" width="11.90625" style="308" customWidth="1"/>
    <col min="12034" max="12034" width="0.90625" style="308" customWidth="1"/>
    <col min="12035" max="12042" width="10.6328125" style="308" customWidth="1"/>
    <col min="12043" max="12288" width="8.6328125" style="308"/>
    <col min="12289" max="12289" width="11.90625" style="308" customWidth="1"/>
    <col min="12290" max="12290" width="0.90625" style="308" customWidth="1"/>
    <col min="12291" max="12298" width="10.6328125" style="308" customWidth="1"/>
    <col min="12299" max="12544" width="8.6328125" style="308"/>
    <col min="12545" max="12545" width="11.90625" style="308" customWidth="1"/>
    <col min="12546" max="12546" width="0.90625" style="308" customWidth="1"/>
    <col min="12547" max="12554" width="10.6328125" style="308" customWidth="1"/>
    <col min="12555" max="12800" width="8.6328125" style="308"/>
    <col min="12801" max="12801" width="11.90625" style="308" customWidth="1"/>
    <col min="12802" max="12802" width="0.90625" style="308" customWidth="1"/>
    <col min="12803" max="12810" width="10.6328125" style="308" customWidth="1"/>
    <col min="12811" max="13056" width="8.6328125" style="308"/>
    <col min="13057" max="13057" width="11.90625" style="308" customWidth="1"/>
    <col min="13058" max="13058" width="0.90625" style="308" customWidth="1"/>
    <col min="13059" max="13066" width="10.6328125" style="308" customWidth="1"/>
    <col min="13067" max="13312" width="8.6328125" style="308"/>
    <col min="13313" max="13313" width="11.90625" style="308" customWidth="1"/>
    <col min="13314" max="13314" width="0.90625" style="308" customWidth="1"/>
    <col min="13315" max="13322" width="10.6328125" style="308" customWidth="1"/>
    <col min="13323" max="13568" width="8.6328125" style="308"/>
    <col min="13569" max="13569" width="11.90625" style="308" customWidth="1"/>
    <col min="13570" max="13570" width="0.90625" style="308" customWidth="1"/>
    <col min="13571" max="13578" width="10.6328125" style="308" customWidth="1"/>
    <col min="13579" max="13824" width="8.6328125" style="308"/>
    <col min="13825" max="13825" width="11.90625" style="308" customWidth="1"/>
    <col min="13826" max="13826" width="0.90625" style="308" customWidth="1"/>
    <col min="13827" max="13834" width="10.6328125" style="308" customWidth="1"/>
    <col min="13835" max="14080" width="8.6328125" style="308"/>
    <col min="14081" max="14081" width="11.90625" style="308" customWidth="1"/>
    <col min="14082" max="14082" width="0.90625" style="308" customWidth="1"/>
    <col min="14083" max="14090" width="10.6328125" style="308" customWidth="1"/>
    <col min="14091" max="14336" width="8.6328125" style="308"/>
    <col min="14337" max="14337" width="11.90625" style="308" customWidth="1"/>
    <col min="14338" max="14338" width="0.90625" style="308" customWidth="1"/>
    <col min="14339" max="14346" width="10.6328125" style="308" customWidth="1"/>
    <col min="14347" max="14592" width="8.6328125" style="308"/>
    <col min="14593" max="14593" width="11.90625" style="308" customWidth="1"/>
    <col min="14594" max="14594" width="0.90625" style="308" customWidth="1"/>
    <col min="14595" max="14602" width="10.6328125" style="308" customWidth="1"/>
    <col min="14603" max="14848" width="8.6328125" style="308"/>
    <col min="14849" max="14849" width="11.90625" style="308" customWidth="1"/>
    <col min="14850" max="14850" width="0.90625" style="308" customWidth="1"/>
    <col min="14851" max="14858" width="10.6328125" style="308" customWidth="1"/>
    <col min="14859" max="15104" width="8.6328125" style="308"/>
    <col min="15105" max="15105" width="11.90625" style="308" customWidth="1"/>
    <col min="15106" max="15106" width="0.90625" style="308" customWidth="1"/>
    <col min="15107" max="15114" width="10.6328125" style="308" customWidth="1"/>
    <col min="15115" max="15360" width="8.6328125" style="308"/>
    <col min="15361" max="15361" width="11.90625" style="308" customWidth="1"/>
    <col min="15362" max="15362" width="0.90625" style="308" customWidth="1"/>
    <col min="15363" max="15370" width="10.6328125" style="308" customWidth="1"/>
    <col min="15371" max="15616" width="8.6328125" style="308"/>
    <col min="15617" max="15617" width="11.90625" style="308" customWidth="1"/>
    <col min="15618" max="15618" width="0.90625" style="308" customWidth="1"/>
    <col min="15619" max="15626" width="10.6328125" style="308" customWidth="1"/>
    <col min="15627" max="15872" width="8.6328125" style="308"/>
    <col min="15873" max="15873" width="11.90625" style="308" customWidth="1"/>
    <col min="15874" max="15874" width="0.90625" style="308" customWidth="1"/>
    <col min="15875" max="15882" width="10.6328125" style="308" customWidth="1"/>
    <col min="15883" max="16128" width="8.6328125" style="308"/>
    <col min="16129" max="16129" width="11.90625" style="308" customWidth="1"/>
    <col min="16130" max="16130" width="0.90625" style="308" customWidth="1"/>
    <col min="16131" max="16138" width="10.6328125" style="308" customWidth="1"/>
    <col min="16139" max="16384" width="8.6328125" style="308"/>
  </cols>
  <sheetData>
    <row r="1" spans="1:10" s="310" customFormat="1" ht="15" customHeight="1">
      <c r="A1" s="474" t="s">
        <v>456</v>
      </c>
      <c r="B1" s="474"/>
      <c r="C1" s="474"/>
      <c r="D1" s="474"/>
      <c r="E1" s="474"/>
      <c r="F1" s="474"/>
      <c r="G1" s="474"/>
      <c r="H1" s="474"/>
      <c r="I1" s="474"/>
      <c r="J1" s="474"/>
    </row>
    <row r="3" spans="1:10" s="310" customFormat="1" ht="15" customHeight="1">
      <c r="A3" s="309" t="s">
        <v>457</v>
      </c>
      <c r="B3" s="309"/>
      <c r="C3" s="309"/>
      <c r="D3" s="309"/>
      <c r="E3" s="309"/>
      <c r="F3" s="309"/>
      <c r="G3" s="309"/>
      <c r="H3" s="309"/>
      <c r="I3" s="309"/>
      <c r="J3" s="308"/>
    </row>
    <row r="4" spans="1:10" s="310" customFormat="1" ht="15" customHeight="1">
      <c r="A4" s="311" t="s">
        <v>458</v>
      </c>
      <c r="B4" s="312"/>
      <c r="C4" s="313" t="s">
        <v>459</v>
      </c>
      <c r="D4" s="314"/>
      <c r="E4" s="313" t="s">
        <v>460</v>
      </c>
      <c r="F4" s="314"/>
      <c r="G4" s="313" t="s">
        <v>461</v>
      </c>
      <c r="H4" s="314"/>
      <c r="I4" s="313" t="s">
        <v>462</v>
      </c>
      <c r="J4" s="315"/>
    </row>
    <row r="5" spans="1:10" ht="15" customHeight="1">
      <c r="A5" s="316"/>
      <c r="B5" s="317"/>
      <c r="C5" s="318" t="s">
        <v>463</v>
      </c>
      <c r="D5" s="319" t="s">
        <v>429</v>
      </c>
      <c r="E5" s="318" t="s">
        <v>463</v>
      </c>
      <c r="F5" s="319" t="s">
        <v>429</v>
      </c>
      <c r="G5" s="318" t="s">
        <v>463</v>
      </c>
      <c r="H5" s="319" t="s">
        <v>429</v>
      </c>
      <c r="I5" s="318" t="s">
        <v>463</v>
      </c>
      <c r="J5" s="319" t="s">
        <v>429</v>
      </c>
    </row>
    <row r="6" spans="1:10" s="322" customFormat="1" ht="9" customHeight="1">
      <c r="A6" s="320"/>
      <c r="B6" s="321"/>
      <c r="C6" s="320"/>
      <c r="D6" s="320"/>
      <c r="E6" s="320"/>
      <c r="F6" s="320"/>
      <c r="G6" s="320"/>
      <c r="H6" s="320"/>
      <c r="I6" s="320"/>
      <c r="J6" s="320"/>
    </row>
    <row r="7" spans="1:10" ht="15" customHeight="1">
      <c r="A7" s="323" t="s">
        <v>464</v>
      </c>
      <c r="B7" s="324"/>
      <c r="C7" s="325">
        <v>171336</v>
      </c>
      <c r="D7" s="325">
        <v>3199898</v>
      </c>
      <c r="E7" s="325">
        <v>171135</v>
      </c>
      <c r="F7" s="325">
        <v>3026126</v>
      </c>
      <c r="G7" s="325">
        <v>171081</v>
      </c>
      <c r="H7" s="325">
        <v>2956730</v>
      </c>
      <c r="I7" s="325">
        <v>183956</v>
      </c>
      <c r="J7" s="325">
        <v>2904357</v>
      </c>
    </row>
    <row r="8" spans="1:10" ht="10.5" customHeight="1">
      <c r="A8" s="326"/>
      <c r="B8" s="321"/>
      <c r="C8" s="327"/>
      <c r="D8" s="327"/>
      <c r="E8" s="327"/>
      <c r="F8" s="327"/>
      <c r="G8" s="327"/>
      <c r="H8" s="327"/>
      <c r="I8" s="327"/>
      <c r="J8" s="327"/>
    </row>
    <row r="9" spans="1:10" ht="15" customHeight="1">
      <c r="A9" s="326" t="s">
        <v>465</v>
      </c>
      <c r="B9" s="321"/>
      <c r="C9" s="328">
        <v>46919</v>
      </c>
      <c r="D9" s="328">
        <v>40332</v>
      </c>
      <c r="E9" s="328">
        <v>46434</v>
      </c>
      <c r="F9" s="328">
        <v>33788</v>
      </c>
      <c r="G9" s="328">
        <v>46171</v>
      </c>
      <c r="H9" s="328">
        <v>30508</v>
      </c>
      <c r="I9" s="328">
        <v>54031</v>
      </c>
      <c r="J9" s="328">
        <v>27565</v>
      </c>
    </row>
    <row r="10" spans="1:10" ht="15" customHeight="1">
      <c r="A10" s="326" t="s">
        <v>466</v>
      </c>
      <c r="B10" s="321"/>
      <c r="C10" s="328">
        <v>34130</v>
      </c>
      <c r="D10" s="328">
        <v>95277</v>
      </c>
      <c r="E10" s="328">
        <v>33780</v>
      </c>
      <c r="F10" s="328">
        <v>83328</v>
      </c>
      <c r="G10" s="328">
        <v>33359</v>
      </c>
      <c r="H10" s="328">
        <v>75326</v>
      </c>
      <c r="I10" s="328">
        <v>33701</v>
      </c>
      <c r="J10" s="328">
        <v>69075</v>
      </c>
    </row>
    <row r="11" spans="1:10" ht="15" customHeight="1">
      <c r="A11" s="326" t="s">
        <v>467</v>
      </c>
      <c r="B11" s="321"/>
      <c r="C11" s="328">
        <v>61490</v>
      </c>
      <c r="D11" s="328">
        <v>2934188</v>
      </c>
      <c r="E11" s="328">
        <v>61911</v>
      </c>
      <c r="F11" s="328">
        <v>2778837</v>
      </c>
      <c r="G11" s="328">
        <v>62280</v>
      </c>
      <c r="H11" s="328">
        <v>2720570</v>
      </c>
      <c r="I11" s="328">
        <v>64606</v>
      </c>
      <c r="J11" s="328">
        <v>2676380</v>
      </c>
    </row>
    <row r="12" spans="1:10" ht="15" customHeight="1">
      <c r="A12" s="326" t="s">
        <v>468</v>
      </c>
      <c r="B12" s="329"/>
      <c r="C12" s="327">
        <v>0</v>
      </c>
      <c r="D12" s="327">
        <v>35</v>
      </c>
      <c r="E12" s="327">
        <v>0</v>
      </c>
      <c r="F12" s="327">
        <v>29</v>
      </c>
      <c r="G12" s="327">
        <v>0</v>
      </c>
      <c r="H12" s="327">
        <v>29</v>
      </c>
      <c r="I12" s="327">
        <v>0</v>
      </c>
      <c r="J12" s="327">
        <v>24</v>
      </c>
    </row>
    <row r="13" spans="1:10" ht="15" customHeight="1">
      <c r="A13" s="326" t="s">
        <v>469</v>
      </c>
      <c r="B13" s="321"/>
      <c r="C13" s="328">
        <v>99</v>
      </c>
      <c r="D13" s="328">
        <v>197</v>
      </c>
      <c r="E13" s="328">
        <v>91</v>
      </c>
      <c r="F13" s="328">
        <v>203</v>
      </c>
      <c r="G13" s="328">
        <v>78</v>
      </c>
      <c r="H13" s="328">
        <v>170</v>
      </c>
      <c r="I13" s="328">
        <v>119</v>
      </c>
      <c r="J13" s="328">
        <v>183</v>
      </c>
    </row>
    <row r="14" spans="1:10" ht="15" customHeight="1">
      <c r="A14" s="326" t="s">
        <v>470</v>
      </c>
      <c r="B14" s="321"/>
      <c r="C14" s="328">
        <v>20556</v>
      </c>
      <c r="D14" s="328">
        <v>960</v>
      </c>
      <c r="E14" s="328">
        <v>20413</v>
      </c>
      <c r="F14" s="328">
        <v>953</v>
      </c>
      <c r="G14" s="328">
        <v>20339</v>
      </c>
      <c r="H14" s="328">
        <v>1001</v>
      </c>
      <c r="I14" s="328">
        <v>21983</v>
      </c>
      <c r="J14" s="328">
        <v>1167</v>
      </c>
    </row>
    <row r="15" spans="1:10" ht="15" customHeight="1">
      <c r="A15" s="326" t="s">
        <v>471</v>
      </c>
      <c r="B15" s="329"/>
      <c r="C15" s="327">
        <v>0</v>
      </c>
      <c r="D15" s="327">
        <v>0</v>
      </c>
      <c r="E15" s="327">
        <v>0</v>
      </c>
      <c r="F15" s="327">
        <v>0</v>
      </c>
      <c r="G15" s="328" t="s">
        <v>472</v>
      </c>
      <c r="H15" s="328" t="s">
        <v>472</v>
      </c>
      <c r="I15" s="327">
        <v>4</v>
      </c>
      <c r="J15" s="327">
        <v>16</v>
      </c>
    </row>
    <row r="16" spans="1:10" ht="15" customHeight="1">
      <c r="A16" s="326" t="s">
        <v>473</v>
      </c>
      <c r="B16" s="321"/>
      <c r="C16" s="328">
        <v>195</v>
      </c>
      <c r="D16" s="328">
        <v>135</v>
      </c>
      <c r="E16" s="328">
        <v>195</v>
      </c>
      <c r="F16" s="328">
        <v>125</v>
      </c>
      <c r="G16" s="328">
        <v>190</v>
      </c>
      <c r="H16" s="328">
        <v>103</v>
      </c>
      <c r="I16" s="328">
        <v>192</v>
      </c>
      <c r="J16" s="328">
        <v>100</v>
      </c>
    </row>
    <row r="17" spans="1:10" ht="15" customHeight="1">
      <c r="A17" s="326" t="s">
        <v>474</v>
      </c>
      <c r="B17" s="321"/>
      <c r="C17" s="328">
        <v>7947</v>
      </c>
      <c r="D17" s="328">
        <v>128774</v>
      </c>
      <c r="E17" s="328">
        <v>8311</v>
      </c>
      <c r="F17" s="328">
        <v>128862</v>
      </c>
      <c r="G17" s="328">
        <v>8663</v>
      </c>
      <c r="H17" s="328">
        <v>129023</v>
      </c>
      <c r="I17" s="328">
        <v>9319</v>
      </c>
      <c r="J17" s="328">
        <v>129846</v>
      </c>
    </row>
    <row r="18" spans="1:10" ht="15" customHeight="1">
      <c r="A18" s="326" t="s">
        <v>197</v>
      </c>
      <c r="B18" s="321"/>
      <c r="C18" s="330" t="s">
        <v>472</v>
      </c>
      <c r="D18" s="328" t="s">
        <v>472</v>
      </c>
      <c r="E18" s="330" t="s">
        <v>472</v>
      </c>
      <c r="F18" s="328" t="s">
        <v>472</v>
      </c>
      <c r="G18" s="330" t="s">
        <v>472</v>
      </c>
      <c r="H18" s="328" t="s">
        <v>472</v>
      </c>
      <c r="I18" s="328" t="s">
        <v>472</v>
      </c>
      <c r="J18" s="328" t="s">
        <v>472</v>
      </c>
    </row>
    <row r="19" spans="1:10" ht="9" customHeight="1">
      <c r="A19" s="331"/>
      <c r="B19" s="332"/>
      <c r="C19" s="333"/>
      <c r="D19" s="333"/>
      <c r="E19" s="333"/>
      <c r="F19" s="333"/>
      <c r="G19" s="333"/>
      <c r="H19" s="333"/>
      <c r="I19" s="333"/>
      <c r="J19" s="333"/>
    </row>
    <row r="20" spans="1:10" ht="15" customHeight="1">
      <c r="A20" s="309" t="s">
        <v>475</v>
      </c>
      <c r="B20" s="309"/>
      <c r="C20" s="309"/>
      <c r="D20" s="309"/>
      <c r="E20" s="309"/>
      <c r="F20" s="309"/>
      <c r="G20" s="309"/>
      <c r="H20" s="309"/>
      <c r="I20" s="309"/>
    </row>
    <row r="21" spans="1:10" ht="15" customHeight="1">
      <c r="A21" s="309" t="s">
        <v>476</v>
      </c>
      <c r="B21" s="309"/>
      <c r="C21" s="309"/>
      <c r="D21" s="309"/>
      <c r="E21" s="309"/>
      <c r="F21" s="309"/>
      <c r="G21" s="309"/>
      <c r="H21" s="309"/>
      <c r="I21" s="309"/>
    </row>
    <row r="22" spans="1:10" ht="15" customHeight="1">
      <c r="A22" s="309" t="s">
        <v>477</v>
      </c>
      <c r="B22" s="309"/>
      <c r="C22" s="309"/>
      <c r="D22" s="309"/>
      <c r="E22" s="309"/>
      <c r="F22" s="309"/>
      <c r="G22" s="309"/>
      <c r="H22" s="309"/>
      <c r="I22" s="309"/>
    </row>
    <row r="23" spans="1:10" ht="15" customHeight="1">
      <c r="A23" s="309" t="s">
        <v>478</v>
      </c>
      <c r="B23" s="309"/>
      <c r="C23" s="309"/>
      <c r="D23" s="309"/>
      <c r="E23" s="309"/>
      <c r="F23" s="309"/>
      <c r="G23" s="309"/>
      <c r="H23" s="309"/>
      <c r="I23" s="309"/>
    </row>
    <row r="24" spans="1:10" ht="15" customHeight="1">
      <c r="A24" s="309" t="s">
        <v>455</v>
      </c>
      <c r="B24" s="309"/>
      <c r="C24" s="309"/>
      <c r="D24" s="309"/>
      <c r="E24" s="309"/>
      <c r="F24" s="309"/>
      <c r="G24" s="309"/>
      <c r="H24" s="309"/>
      <c r="I24" s="309"/>
    </row>
    <row r="25" spans="1:10" ht="15" customHeight="1">
      <c r="B25" s="309"/>
      <c r="C25" s="309"/>
      <c r="D25" s="309"/>
      <c r="E25" s="309"/>
      <c r="F25" s="309"/>
      <c r="G25" s="309"/>
      <c r="H25" s="309"/>
      <c r="I25" s="309"/>
    </row>
    <row r="26" spans="1:10" ht="15" customHeight="1">
      <c r="A26" s="309"/>
      <c r="B26" s="309"/>
      <c r="C26" s="309"/>
      <c r="D26" s="309"/>
      <c r="E26" s="309"/>
      <c r="F26" s="309"/>
      <c r="G26" s="309"/>
      <c r="H26" s="309"/>
      <c r="I26" s="309"/>
    </row>
    <row r="27" spans="1:10" ht="15" customHeight="1">
      <c r="I27" s="309"/>
    </row>
    <row r="28" spans="1:10" ht="15" customHeight="1">
      <c r="B28" s="309"/>
      <c r="C28" s="309"/>
      <c r="D28" s="309"/>
      <c r="E28" s="309"/>
      <c r="F28" s="309"/>
      <c r="G28" s="309"/>
      <c r="H28" s="309"/>
      <c r="I28" s="309"/>
    </row>
    <row r="29" spans="1:10" ht="15" customHeight="1">
      <c r="A29" s="309"/>
      <c r="B29" s="309"/>
      <c r="C29" s="309"/>
      <c r="D29" s="309"/>
      <c r="E29" s="309"/>
      <c r="F29" s="309"/>
      <c r="G29" s="309"/>
      <c r="H29" s="309"/>
      <c r="I29" s="309"/>
    </row>
    <row r="30" spans="1:10" ht="15" customHeight="1">
      <c r="A30" s="309"/>
      <c r="B30" s="309"/>
      <c r="C30" s="309"/>
      <c r="D30" s="309"/>
      <c r="E30" s="309"/>
      <c r="F30" s="309"/>
      <c r="G30" s="309"/>
      <c r="H30" s="309"/>
      <c r="I30" s="309"/>
    </row>
    <row r="31" spans="1:10" ht="15" customHeight="1">
      <c r="A31" s="309"/>
      <c r="B31" s="309"/>
      <c r="C31" s="309"/>
      <c r="D31" s="309"/>
      <c r="E31" s="309"/>
      <c r="F31" s="309"/>
      <c r="G31" s="309"/>
      <c r="H31" s="309"/>
      <c r="I31" s="309"/>
    </row>
    <row r="32" spans="1:10" ht="15" customHeight="1">
      <c r="A32" s="309"/>
      <c r="B32" s="309"/>
      <c r="C32" s="309"/>
      <c r="D32" s="309"/>
      <c r="E32" s="309"/>
      <c r="F32" s="309"/>
      <c r="G32" s="309"/>
      <c r="H32" s="309"/>
      <c r="I32" s="309"/>
    </row>
    <row r="33" spans="1:9" ht="15" customHeight="1">
      <c r="A33" s="309"/>
      <c r="B33" s="309"/>
      <c r="C33" s="309"/>
      <c r="D33" s="309"/>
      <c r="E33" s="309"/>
      <c r="F33" s="309"/>
      <c r="G33" s="309"/>
      <c r="H33" s="309"/>
      <c r="I33" s="309"/>
    </row>
    <row r="34" spans="1:9" ht="15" customHeight="1">
      <c r="A34" s="309"/>
      <c r="B34" s="309"/>
      <c r="C34" s="309"/>
      <c r="D34" s="309"/>
      <c r="E34" s="309"/>
      <c r="F34" s="309"/>
      <c r="G34" s="309"/>
      <c r="H34" s="309"/>
      <c r="I34" s="309"/>
    </row>
    <row r="35" spans="1:9" ht="15" customHeight="1">
      <c r="A35" s="309"/>
      <c r="B35" s="309"/>
      <c r="C35" s="309"/>
      <c r="D35" s="309"/>
      <c r="E35" s="309"/>
      <c r="F35" s="309"/>
      <c r="G35" s="309"/>
      <c r="H35" s="309"/>
      <c r="I35" s="309"/>
    </row>
    <row r="36" spans="1:9" ht="15" customHeight="1">
      <c r="A36" s="309"/>
      <c r="B36" s="309"/>
      <c r="C36" s="309"/>
      <c r="D36" s="309"/>
      <c r="E36" s="309"/>
      <c r="F36" s="309"/>
      <c r="G36" s="309"/>
      <c r="H36" s="309"/>
      <c r="I36" s="309"/>
    </row>
  </sheetData>
  <mergeCells count="6">
    <mergeCell ref="A1:J1"/>
    <mergeCell ref="A4:A5"/>
    <mergeCell ref="C4:D4"/>
    <mergeCell ref="E4:F4"/>
    <mergeCell ref="G4:H4"/>
    <mergeCell ref="I4:J4"/>
  </mergeCells>
  <phoneticPr fontId="3"/>
  <pageMargins left="0.59055118110236227" right="0.59055118110236227" top="0.78740157480314965" bottom="0.59055118110236227" header="0.51181102362204722" footer="0.51181102362204722"/>
  <pageSetup paperSize="9" scale="94" orientation="portrait" horizontalDpi="3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398A7-B610-4AD8-9775-490B1E7940D9}">
  <dimension ref="A1:O141"/>
  <sheetViews>
    <sheetView zoomScaleNormal="100" zoomScaleSheetLayoutView="100" workbookViewId="0">
      <selection sqref="A1:O1"/>
    </sheetView>
  </sheetViews>
  <sheetFormatPr defaultColWidth="8.6328125" defaultRowHeight="15" customHeight="1"/>
  <cols>
    <col min="1" max="2" width="2.08984375" style="308" customWidth="1"/>
    <col min="3" max="3" width="19.08984375" style="308" customWidth="1"/>
    <col min="4" max="4" width="0.90625" style="308" customWidth="1"/>
    <col min="5" max="14" width="12.6328125" style="308" customWidth="1"/>
    <col min="15" max="15" width="5.6328125" style="308" customWidth="1"/>
    <col min="16" max="256" width="8.6328125" style="308"/>
    <col min="257" max="258" width="2.08984375" style="308" customWidth="1"/>
    <col min="259" max="259" width="19.08984375" style="308" customWidth="1"/>
    <col min="260" max="260" width="0.90625" style="308" customWidth="1"/>
    <col min="261" max="270" width="12.6328125" style="308" customWidth="1"/>
    <col min="271" max="271" width="5.6328125" style="308" customWidth="1"/>
    <col min="272" max="512" width="8.6328125" style="308"/>
    <col min="513" max="514" width="2.08984375" style="308" customWidth="1"/>
    <col min="515" max="515" width="19.08984375" style="308" customWidth="1"/>
    <col min="516" max="516" width="0.90625" style="308" customWidth="1"/>
    <col min="517" max="526" width="12.6328125" style="308" customWidth="1"/>
    <col min="527" max="527" width="5.6328125" style="308" customWidth="1"/>
    <col min="528" max="768" width="8.6328125" style="308"/>
    <col min="769" max="770" width="2.08984375" style="308" customWidth="1"/>
    <col min="771" max="771" width="19.08984375" style="308" customWidth="1"/>
    <col min="772" max="772" width="0.90625" style="308" customWidth="1"/>
    <col min="773" max="782" width="12.6328125" style="308" customWidth="1"/>
    <col min="783" max="783" width="5.6328125" style="308" customWidth="1"/>
    <col min="784" max="1024" width="8.6328125" style="308"/>
    <col min="1025" max="1026" width="2.08984375" style="308" customWidth="1"/>
    <col min="1027" max="1027" width="19.08984375" style="308" customWidth="1"/>
    <col min="1028" max="1028" width="0.90625" style="308" customWidth="1"/>
    <col min="1029" max="1038" width="12.6328125" style="308" customWidth="1"/>
    <col min="1039" max="1039" width="5.6328125" style="308" customWidth="1"/>
    <col min="1040" max="1280" width="8.6328125" style="308"/>
    <col min="1281" max="1282" width="2.08984375" style="308" customWidth="1"/>
    <col min="1283" max="1283" width="19.08984375" style="308" customWidth="1"/>
    <col min="1284" max="1284" width="0.90625" style="308" customWidth="1"/>
    <col min="1285" max="1294" width="12.6328125" style="308" customWidth="1"/>
    <col min="1295" max="1295" width="5.6328125" style="308" customWidth="1"/>
    <col min="1296" max="1536" width="8.6328125" style="308"/>
    <col min="1537" max="1538" width="2.08984375" style="308" customWidth="1"/>
    <col min="1539" max="1539" width="19.08984375" style="308" customWidth="1"/>
    <col min="1540" max="1540" width="0.90625" style="308" customWidth="1"/>
    <col min="1541" max="1550" width="12.6328125" style="308" customWidth="1"/>
    <col min="1551" max="1551" width="5.6328125" style="308" customWidth="1"/>
    <col min="1552" max="1792" width="8.6328125" style="308"/>
    <col min="1793" max="1794" width="2.08984375" style="308" customWidth="1"/>
    <col min="1795" max="1795" width="19.08984375" style="308" customWidth="1"/>
    <col min="1796" max="1796" width="0.90625" style="308" customWidth="1"/>
    <col min="1797" max="1806" width="12.6328125" style="308" customWidth="1"/>
    <col min="1807" max="1807" width="5.6328125" style="308" customWidth="1"/>
    <col min="1808" max="2048" width="8.6328125" style="308"/>
    <col min="2049" max="2050" width="2.08984375" style="308" customWidth="1"/>
    <col min="2051" max="2051" width="19.08984375" style="308" customWidth="1"/>
    <col min="2052" max="2052" width="0.90625" style="308" customWidth="1"/>
    <col min="2053" max="2062" width="12.6328125" style="308" customWidth="1"/>
    <col min="2063" max="2063" width="5.6328125" style="308" customWidth="1"/>
    <col min="2064" max="2304" width="8.6328125" style="308"/>
    <col min="2305" max="2306" width="2.08984375" style="308" customWidth="1"/>
    <col min="2307" max="2307" width="19.08984375" style="308" customWidth="1"/>
    <col min="2308" max="2308" width="0.90625" style="308" customWidth="1"/>
    <col min="2309" max="2318" width="12.6328125" style="308" customWidth="1"/>
    <col min="2319" max="2319" width="5.6328125" style="308" customWidth="1"/>
    <col min="2320" max="2560" width="8.6328125" style="308"/>
    <col min="2561" max="2562" width="2.08984375" style="308" customWidth="1"/>
    <col min="2563" max="2563" width="19.08984375" style="308" customWidth="1"/>
    <col min="2564" max="2564" width="0.90625" style="308" customWidth="1"/>
    <col min="2565" max="2574" width="12.6328125" style="308" customWidth="1"/>
    <col min="2575" max="2575" width="5.6328125" style="308" customWidth="1"/>
    <col min="2576" max="2816" width="8.6328125" style="308"/>
    <col min="2817" max="2818" width="2.08984375" style="308" customWidth="1"/>
    <col min="2819" max="2819" width="19.08984375" style="308" customWidth="1"/>
    <col min="2820" max="2820" width="0.90625" style="308" customWidth="1"/>
    <col min="2821" max="2830" width="12.6328125" style="308" customWidth="1"/>
    <col min="2831" max="2831" width="5.6328125" style="308" customWidth="1"/>
    <col min="2832" max="3072" width="8.6328125" style="308"/>
    <col min="3073" max="3074" width="2.08984375" style="308" customWidth="1"/>
    <col min="3075" max="3075" width="19.08984375" style="308" customWidth="1"/>
    <col min="3076" max="3076" width="0.90625" style="308" customWidth="1"/>
    <col min="3077" max="3086" width="12.6328125" style="308" customWidth="1"/>
    <col min="3087" max="3087" width="5.6328125" style="308" customWidth="1"/>
    <col min="3088" max="3328" width="8.6328125" style="308"/>
    <col min="3329" max="3330" width="2.08984375" style="308" customWidth="1"/>
    <col min="3331" max="3331" width="19.08984375" style="308" customWidth="1"/>
    <col min="3332" max="3332" width="0.90625" style="308" customWidth="1"/>
    <col min="3333" max="3342" width="12.6328125" style="308" customWidth="1"/>
    <col min="3343" max="3343" width="5.6328125" style="308" customWidth="1"/>
    <col min="3344" max="3584" width="8.6328125" style="308"/>
    <col min="3585" max="3586" width="2.08984375" style="308" customWidth="1"/>
    <col min="3587" max="3587" width="19.08984375" style="308" customWidth="1"/>
    <col min="3588" max="3588" width="0.90625" style="308" customWidth="1"/>
    <col min="3589" max="3598" width="12.6328125" style="308" customWidth="1"/>
    <col min="3599" max="3599" width="5.6328125" style="308" customWidth="1"/>
    <col min="3600" max="3840" width="8.6328125" style="308"/>
    <col min="3841" max="3842" width="2.08984375" style="308" customWidth="1"/>
    <col min="3843" max="3843" width="19.08984375" style="308" customWidth="1"/>
    <col min="3844" max="3844" width="0.90625" style="308" customWidth="1"/>
    <col min="3845" max="3854" width="12.6328125" style="308" customWidth="1"/>
    <col min="3855" max="3855" width="5.6328125" style="308" customWidth="1"/>
    <col min="3856" max="4096" width="8.6328125" style="308"/>
    <col min="4097" max="4098" width="2.08984375" style="308" customWidth="1"/>
    <col min="4099" max="4099" width="19.08984375" style="308" customWidth="1"/>
    <col min="4100" max="4100" width="0.90625" style="308" customWidth="1"/>
    <col min="4101" max="4110" width="12.6328125" style="308" customWidth="1"/>
    <col min="4111" max="4111" width="5.6328125" style="308" customWidth="1"/>
    <col min="4112" max="4352" width="8.6328125" style="308"/>
    <col min="4353" max="4354" width="2.08984375" style="308" customWidth="1"/>
    <col min="4355" max="4355" width="19.08984375" style="308" customWidth="1"/>
    <col min="4356" max="4356" width="0.90625" style="308" customWidth="1"/>
    <col min="4357" max="4366" width="12.6328125" style="308" customWidth="1"/>
    <col min="4367" max="4367" width="5.6328125" style="308" customWidth="1"/>
    <col min="4368" max="4608" width="8.6328125" style="308"/>
    <col min="4609" max="4610" width="2.08984375" style="308" customWidth="1"/>
    <col min="4611" max="4611" width="19.08984375" style="308" customWidth="1"/>
    <col min="4612" max="4612" width="0.90625" style="308" customWidth="1"/>
    <col min="4613" max="4622" width="12.6328125" style="308" customWidth="1"/>
    <col min="4623" max="4623" width="5.6328125" style="308" customWidth="1"/>
    <col min="4624" max="4864" width="8.6328125" style="308"/>
    <col min="4865" max="4866" width="2.08984375" style="308" customWidth="1"/>
    <col min="4867" max="4867" width="19.08984375" style="308" customWidth="1"/>
    <col min="4868" max="4868" width="0.90625" style="308" customWidth="1"/>
    <col min="4869" max="4878" width="12.6328125" style="308" customWidth="1"/>
    <col min="4879" max="4879" width="5.6328125" style="308" customWidth="1"/>
    <col min="4880" max="5120" width="8.6328125" style="308"/>
    <col min="5121" max="5122" width="2.08984375" style="308" customWidth="1"/>
    <col min="5123" max="5123" width="19.08984375" style="308" customWidth="1"/>
    <col min="5124" max="5124" width="0.90625" style="308" customWidth="1"/>
    <col min="5125" max="5134" width="12.6328125" style="308" customWidth="1"/>
    <col min="5135" max="5135" width="5.6328125" style="308" customWidth="1"/>
    <col min="5136" max="5376" width="8.6328125" style="308"/>
    <col min="5377" max="5378" width="2.08984375" style="308" customWidth="1"/>
    <col min="5379" max="5379" width="19.08984375" style="308" customWidth="1"/>
    <col min="5380" max="5380" width="0.90625" style="308" customWidth="1"/>
    <col min="5381" max="5390" width="12.6328125" style="308" customWidth="1"/>
    <col min="5391" max="5391" width="5.6328125" style="308" customWidth="1"/>
    <col min="5392" max="5632" width="8.6328125" style="308"/>
    <col min="5633" max="5634" width="2.08984375" style="308" customWidth="1"/>
    <col min="5635" max="5635" width="19.08984375" style="308" customWidth="1"/>
    <col min="5636" max="5636" width="0.90625" style="308" customWidth="1"/>
    <col min="5637" max="5646" width="12.6328125" style="308" customWidth="1"/>
    <col min="5647" max="5647" width="5.6328125" style="308" customWidth="1"/>
    <col min="5648" max="5888" width="8.6328125" style="308"/>
    <col min="5889" max="5890" width="2.08984375" style="308" customWidth="1"/>
    <col min="5891" max="5891" width="19.08984375" style="308" customWidth="1"/>
    <col min="5892" max="5892" width="0.90625" style="308" customWidth="1"/>
    <col min="5893" max="5902" width="12.6328125" style="308" customWidth="1"/>
    <col min="5903" max="5903" width="5.6328125" style="308" customWidth="1"/>
    <col min="5904" max="6144" width="8.6328125" style="308"/>
    <col min="6145" max="6146" width="2.08984375" style="308" customWidth="1"/>
    <col min="6147" max="6147" width="19.08984375" style="308" customWidth="1"/>
    <col min="6148" max="6148" width="0.90625" style="308" customWidth="1"/>
    <col min="6149" max="6158" width="12.6328125" style="308" customWidth="1"/>
    <col min="6159" max="6159" width="5.6328125" style="308" customWidth="1"/>
    <col min="6160" max="6400" width="8.6328125" style="308"/>
    <col min="6401" max="6402" width="2.08984375" style="308" customWidth="1"/>
    <col min="6403" max="6403" width="19.08984375" style="308" customWidth="1"/>
    <col min="6404" max="6404" width="0.90625" style="308" customWidth="1"/>
    <col min="6405" max="6414" width="12.6328125" style="308" customWidth="1"/>
    <col min="6415" max="6415" width="5.6328125" style="308" customWidth="1"/>
    <col min="6416" max="6656" width="8.6328125" style="308"/>
    <col min="6657" max="6658" width="2.08984375" style="308" customWidth="1"/>
    <col min="6659" max="6659" width="19.08984375" style="308" customWidth="1"/>
    <col min="6660" max="6660" width="0.90625" style="308" customWidth="1"/>
    <col min="6661" max="6670" width="12.6328125" style="308" customWidth="1"/>
    <col min="6671" max="6671" width="5.6328125" style="308" customWidth="1"/>
    <col min="6672" max="6912" width="8.6328125" style="308"/>
    <col min="6913" max="6914" width="2.08984375" style="308" customWidth="1"/>
    <col min="6915" max="6915" width="19.08984375" style="308" customWidth="1"/>
    <col min="6916" max="6916" width="0.90625" style="308" customWidth="1"/>
    <col min="6917" max="6926" width="12.6328125" style="308" customWidth="1"/>
    <col min="6927" max="6927" width="5.6328125" style="308" customWidth="1"/>
    <col min="6928" max="7168" width="8.6328125" style="308"/>
    <col min="7169" max="7170" width="2.08984375" style="308" customWidth="1"/>
    <col min="7171" max="7171" width="19.08984375" style="308" customWidth="1"/>
    <col min="7172" max="7172" width="0.90625" style="308" customWidth="1"/>
    <col min="7173" max="7182" width="12.6328125" style="308" customWidth="1"/>
    <col min="7183" max="7183" width="5.6328125" style="308" customWidth="1"/>
    <col min="7184" max="7424" width="8.6328125" style="308"/>
    <col min="7425" max="7426" width="2.08984375" style="308" customWidth="1"/>
    <col min="7427" max="7427" width="19.08984375" style="308" customWidth="1"/>
    <col min="7428" max="7428" width="0.90625" style="308" customWidth="1"/>
    <col min="7429" max="7438" width="12.6328125" style="308" customWidth="1"/>
    <col min="7439" max="7439" width="5.6328125" style="308" customWidth="1"/>
    <col min="7440" max="7680" width="8.6328125" style="308"/>
    <col min="7681" max="7682" width="2.08984375" style="308" customWidth="1"/>
    <col min="7683" max="7683" width="19.08984375" style="308" customWidth="1"/>
    <col min="7684" max="7684" width="0.90625" style="308" customWidth="1"/>
    <col min="7685" max="7694" width="12.6328125" style="308" customWidth="1"/>
    <col min="7695" max="7695" width="5.6328125" style="308" customWidth="1"/>
    <col min="7696" max="7936" width="8.6328125" style="308"/>
    <col min="7937" max="7938" width="2.08984375" style="308" customWidth="1"/>
    <col min="7939" max="7939" width="19.08984375" style="308" customWidth="1"/>
    <col min="7940" max="7940" width="0.90625" style="308" customWidth="1"/>
    <col min="7941" max="7950" width="12.6328125" style="308" customWidth="1"/>
    <col min="7951" max="7951" width="5.6328125" style="308" customWidth="1"/>
    <col min="7952" max="8192" width="8.6328125" style="308"/>
    <col min="8193" max="8194" width="2.08984375" style="308" customWidth="1"/>
    <col min="8195" max="8195" width="19.08984375" style="308" customWidth="1"/>
    <col min="8196" max="8196" width="0.90625" style="308" customWidth="1"/>
    <col min="8197" max="8206" width="12.6328125" style="308" customWidth="1"/>
    <col min="8207" max="8207" width="5.6328125" style="308" customWidth="1"/>
    <col min="8208" max="8448" width="8.6328125" style="308"/>
    <col min="8449" max="8450" width="2.08984375" style="308" customWidth="1"/>
    <col min="8451" max="8451" width="19.08984375" style="308" customWidth="1"/>
    <col min="8452" max="8452" width="0.90625" style="308" customWidth="1"/>
    <col min="8453" max="8462" width="12.6328125" style="308" customWidth="1"/>
    <col min="8463" max="8463" width="5.6328125" style="308" customWidth="1"/>
    <col min="8464" max="8704" width="8.6328125" style="308"/>
    <col min="8705" max="8706" width="2.08984375" style="308" customWidth="1"/>
    <col min="8707" max="8707" width="19.08984375" style="308" customWidth="1"/>
    <col min="8708" max="8708" width="0.90625" style="308" customWidth="1"/>
    <col min="8709" max="8718" width="12.6328125" style="308" customWidth="1"/>
    <col min="8719" max="8719" width="5.6328125" style="308" customWidth="1"/>
    <col min="8720" max="8960" width="8.6328125" style="308"/>
    <col min="8961" max="8962" width="2.08984375" style="308" customWidth="1"/>
    <col min="8963" max="8963" width="19.08984375" style="308" customWidth="1"/>
    <col min="8964" max="8964" width="0.90625" style="308" customWidth="1"/>
    <col min="8965" max="8974" width="12.6328125" style="308" customWidth="1"/>
    <col min="8975" max="8975" width="5.6328125" style="308" customWidth="1"/>
    <col min="8976" max="9216" width="8.6328125" style="308"/>
    <col min="9217" max="9218" width="2.08984375" style="308" customWidth="1"/>
    <col min="9219" max="9219" width="19.08984375" style="308" customWidth="1"/>
    <col min="9220" max="9220" width="0.90625" style="308" customWidth="1"/>
    <col min="9221" max="9230" width="12.6328125" style="308" customWidth="1"/>
    <col min="9231" max="9231" width="5.6328125" style="308" customWidth="1"/>
    <col min="9232" max="9472" width="8.6328125" style="308"/>
    <col min="9473" max="9474" width="2.08984375" style="308" customWidth="1"/>
    <col min="9475" max="9475" width="19.08984375" style="308" customWidth="1"/>
    <col min="9476" max="9476" width="0.90625" style="308" customWidth="1"/>
    <col min="9477" max="9486" width="12.6328125" style="308" customWidth="1"/>
    <col min="9487" max="9487" width="5.6328125" style="308" customWidth="1"/>
    <col min="9488" max="9728" width="8.6328125" style="308"/>
    <col min="9729" max="9730" width="2.08984375" style="308" customWidth="1"/>
    <col min="9731" max="9731" width="19.08984375" style="308" customWidth="1"/>
    <col min="9732" max="9732" width="0.90625" style="308" customWidth="1"/>
    <col min="9733" max="9742" width="12.6328125" style="308" customWidth="1"/>
    <col min="9743" max="9743" width="5.6328125" style="308" customWidth="1"/>
    <col min="9744" max="9984" width="8.6328125" style="308"/>
    <col min="9985" max="9986" width="2.08984375" style="308" customWidth="1"/>
    <col min="9987" max="9987" width="19.08984375" style="308" customWidth="1"/>
    <col min="9988" max="9988" width="0.90625" style="308" customWidth="1"/>
    <col min="9989" max="9998" width="12.6328125" style="308" customWidth="1"/>
    <col min="9999" max="9999" width="5.6328125" style="308" customWidth="1"/>
    <col min="10000" max="10240" width="8.6328125" style="308"/>
    <col min="10241" max="10242" width="2.08984375" style="308" customWidth="1"/>
    <col min="10243" max="10243" width="19.08984375" style="308" customWidth="1"/>
    <col min="10244" max="10244" width="0.90625" style="308" customWidth="1"/>
    <col min="10245" max="10254" width="12.6328125" style="308" customWidth="1"/>
    <col min="10255" max="10255" width="5.6328125" style="308" customWidth="1"/>
    <col min="10256" max="10496" width="8.6328125" style="308"/>
    <col min="10497" max="10498" width="2.08984375" style="308" customWidth="1"/>
    <col min="10499" max="10499" width="19.08984375" style="308" customWidth="1"/>
    <col min="10500" max="10500" width="0.90625" style="308" customWidth="1"/>
    <col min="10501" max="10510" width="12.6328125" style="308" customWidth="1"/>
    <col min="10511" max="10511" width="5.6328125" style="308" customWidth="1"/>
    <col min="10512" max="10752" width="8.6328125" style="308"/>
    <col min="10753" max="10754" width="2.08984375" style="308" customWidth="1"/>
    <col min="10755" max="10755" width="19.08984375" style="308" customWidth="1"/>
    <col min="10756" max="10756" width="0.90625" style="308" customWidth="1"/>
    <col min="10757" max="10766" width="12.6328125" style="308" customWidth="1"/>
    <col min="10767" max="10767" width="5.6328125" style="308" customWidth="1"/>
    <col min="10768" max="11008" width="8.6328125" style="308"/>
    <col min="11009" max="11010" width="2.08984375" style="308" customWidth="1"/>
    <col min="11011" max="11011" width="19.08984375" style="308" customWidth="1"/>
    <col min="11012" max="11012" width="0.90625" style="308" customWidth="1"/>
    <col min="11013" max="11022" width="12.6328125" style="308" customWidth="1"/>
    <col min="11023" max="11023" width="5.6328125" style="308" customWidth="1"/>
    <col min="11024" max="11264" width="8.6328125" style="308"/>
    <col min="11265" max="11266" width="2.08984375" style="308" customWidth="1"/>
    <col min="11267" max="11267" width="19.08984375" style="308" customWidth="1"/>
    <col min="11268" max="11268" width="0.90625" style="308" customWidth="1"/>
    <col min="11269" max="11278" width="12.6328125" style="308" customWidth="1"/>
    <col min="11279" max="11279" width="5.6328125" style="308" customWidth="1"/>
    <col min="11280" max="11520" width="8.6328125" style="308"/>
    <col min="11521" max="11522" width="2.08984375" style="308" customWidth="1"/>
    <col min="11523" max="11523" width="19.08984375" style="308" customWidth="1"/>
    <col min="11524" max="11524" width="0.90625" style="308" customWidth="1"/>
    <col min="11525" max="11534" width="12.6328125" style="308" customWidth="1"/>
    <col min="11535" max="11535" width="5.6328125" style="308" customWidth="1"/>
    <col min="11536" max="11776" width="8.6328125" style="308"/>
    <col min="11777" max="11778" width="2.08984375" style="308" customWidth="1"/>
    <col min="11779" max="11779" width="19.08984375" style="308" customWidth="1"/>
    <col min="11780" max="11780" width="0.90625" style="308" customWidth="1"/>
    <col min="11781" max="11790" width="12.6328125" style="308" customWidth="1"/>
    <col min="11791" max="11791" width="5.6328125" style="308" customWidth="1"/>
    <col min="11792" max="12032" width="8.6328125" style="308"/>
    <col min="12033" max="12034" width="2.08984375" style="308" customWidth="1"/>
    <col min="12035" max="12035" width="19.08984375" style="308" customWidth="1"/>
    <col min="12036" max="12036" width="0.90625" style="308" customWidth="1"/>
    <col min="12037" max="12046" width="12.6328125" style="308" customWidth="1"/>
    <col min="12047" max="12047" width="5.6328125" style="308" customWidth="1"/>
    <col min="12048" max="12288" width="8.6328125" style="308"/>
    <col min="12289" max="12290" width="2.08984375" style="308" customWidth="1"/>
    <col min="12291" max="12291" width="19.08984375" style="308" customWidth="1"/>
    <col min="12292" max="12292" width="0.90625" style="308" customWidth="1"/>
    <col min="12293" max="12302" width="12.6328125" style="308" customWidth="1"/>
    <col min="12303" max="12303" width="5.6328125" style="308" customWidth="1"/>
    <col min="12304" max="12544" width="8.6328125" style="308"/>
    <col min="12545" max="12546" width="2.08984375" style="308" customWidth="1"/>
    <col min="12547" max="12547" width="19.08984375" style="308" customWidth="1"/>
    <col min="12548" max="12548" width="0.90625" style="308" customWidth="1"/>
    <col min="12549" max="12558" width="12.6328125" style="308" customWidth="1"/>
    <col min="12559" max="12559" width="5.6328125" style="308" customWidth="1"/>
    <col min="12560" max="12800" width="8.6328125" style="308"/>
    <col min="12801" max="12802" width="2.08984375" style="308" customWidth="1"/>
    <col min="12803" max="12803" width="19.08984375" style="308" customWidth="1"/>
    <col min="12804" max="12804" width="0.90625" style="308" customWidth="1"/>
    <col min="12805" max="12814" width="12.6328125" style="308" customWidth="1"/>
    <col min="12815" max="12815" width="5.6328125" style="308" customWidth="1"/>
    <col min="12816" max="13056" width="8.6328125" style="308"/>
    <col min="13057" max="13058" width="2.08984375" style="308" customWidth="1"/>
    <col min="13059" max="13059" width="19.08984375" style="308" customWidth="1"/>
    <col min="13060" max="13060" width="0.90625" style="308" customWidth="1"/>
    <col min="13061" max="13070" width="12.6328125" style="308" customWidth="1"/>
    <col min="13071" max="13071" width="5.6328125" style="308" customWidth="1"/>
    <col min="13072" max="13312" width="8.6328125" style="308"/>
    <col min="13313" max="13314" width="2.08984375" style="308" customWidth="1"/>
    <col min="13315" max="13315" width="19.08984375" style="308" customWidth="1"/>
    <col min="13316" max="13316" width="0.90625" style="308" customWidth="1"/>
    <col min="13317" max="13326" width="12.6328125" style="308" customWidth="1"/>
    <col min="13327" max="13327" width="5.6328125" style="308" customWidth="1"/>
    <col min="13328" max="13568" width="8.6328125" style="308"/>
    <col min="13569" max="13570" width="2.08984375" style="308" customWidth="1"/>
    <col min="13571" max="13571" width="19.08984375" style="308" customWidth="1"/>
    <col min="13572" max="13572" width="0.90625" style="308" customWidth="1"/>
    <col min="13573" max="13582" width="12.6328125" style="308" customWidth="1"/>
    <col min="13583" max="13583" width="5.6328125" style="308" customWidth="1"/>
    <col min="13584" max="13824" width="8.6328125" style="308"/>
    <col min="13825" max="13826" width="2.08984375" style="308" customWidth="1"/>
    <col min="13827" max="13827" width="19.08984375" style="308" customWidth="1"/>
    <col min="13828" max="13828" width="0.90625" style="308" customWidth="1"/>
    <col min="13829" max="13838" width="12.6328125" style="308" customWidth="1"/>
    <col min="13839" max="13839" width="5.6328125" style="308" customWidth="1"/>
    <col min="13840" max="14080" width="8.6328125" style="308"/>
    <col min="14081" max="14082" width="2.08984375" style="308" customWidth="1"/>
    <col min="14083" max="14083" width="19.08984375" style="308" customWidth="1"/>
    <col min="14084" max="14084" width="0.90625" style="308" customWidth="1"/>
    <col min="14085" max="14094" width="12.6328125" style="308" customWidth="1"/>
    <col min="14095" max="14095" width="5.6328125" style="308" customWidth="1"/>
    <col min="14096" max="14336" width="8.6328125" style="308"/>
    <col min="14337" max="14338" width="2.08984375" style="308" customWidth="1"/>
    <col min="14339" max="14339" width="19.08984375" style="308" customWidth="1"/>
    <col min="14340" max="14340" width="0.90625" style="308" customWidth="1"/>
    <col min="14341" max="14350" width="12.6328125" style="308" customWidth="1"/>
    <col min="14351" max="14351" width="5.6328125" style="308" customWidth="1"/>
    <col min="14352" max="14592" width="8.6328125" style="308"/>
    <col min="14593" max="14594" width="2.08984375" style="308" customWidth="1"/>
    <col min="14595" max="14595" width="19.08984375" style="308" customWidth="1"/>
    <col min="14596" max="14596" width="0.90625" style="308" customWidth="1"/>
    <col min="14597" max="14606" width="12.6328125" style="308" customWidth="1"/>
    <col min="14607" max="14607" width="5.6328125" style="308" customWidth="1"/>
    <col min="14608" max="14848" width="8.6328125" style="308"/>
    <col min="14849" max="14850" width="2.08984375" style="308" customWidth="1"/>
    <col min="14851" max="14851" width="19.08984375" style="308" customWidth="1"/>
    <col min="14852" max="14852" width="0.90625" style="308" customWidth="1"/>
    <col min="14853" max="14862" width="12.6328125" style="308" customWidth="1"/>
    <col min="14863" max="14863" width="5.6328125" style="308" customWidth="1"/>
    <col min="14864" max="15104" width="8.6328125" style="308"/>
    <col min="15105" max="15106" width="2.08984375" style="308" customWidth="1"/>
    <col min="15107" max="15107" width="19.08984375" style="308" customWidth="1"/>
    <col min="15108" max="15108" width="0.90625" style="308" customWidth="1"/>
    <col min="15109" max="15118" width="12.6328125" style="308" customWidth="1"/>
    <col min="15119" max="15119" width="5.6328125" style="308" customWidth="1"/>
    <col min="15120" max="15360" width="8.6328125" style="308"/>
    <col min="15361" max="15362" width="2.08984375" style="308" customWidth="1"/>
    <col min="15363" max="15363" width="19.08984375" style="308" customWidth="1"/>
    <col min="15364" max="15364" width="0.90625" style="308" customWidth="1"/>
    <col min="15365" max="15374" width="12.6328125" style="308" customWidth="1"/>
    <col min="15375" max="15375" width="5.6328125" style="308" customWidth="1"/>
    <col min="15376" max="15616" width="8.6328125" style="308"/>
    <col min="15617" max="15618" width="2.08984375" style="308" customWidth="1"/>
    <col min="15619" max="15619" width="19.08984375" style="308" customWidth="1"/>
    <col min="15620" max="15620" width="0.90625" style="308" customWidth="1"/>
    <col min="15621" max="15630" width="12.6328125" style="308" customWidth="1"/>
    <col min="15631" max="15631" width="5.6328125" style="308" customWidth="1"/>
    <col min="15632" max="15872" width="8.6328125" style="308"/>
    <col min="15873" max="15874" width="2.08984375" style="308" customWidth="1"/>
    <col min="15875" max="15875" width="19.08984375" style="308" customWidth="1"/>
    <col min="15876" max="15876" width="0.90625" style="308" customWidth="1"/>
    <col min="15877" max="15886" width="12.6328125" style="308" customWidth="1"/>
    <col min="15887" max="15887" width="5.6328125" style="308" customWidth="1"/>
    <col min="15888" max="16128" width="8.6328125" style="308"/>
    <col min="16129" max="16130" width="2.08984375" style="308" customWidth="1"/>
    <col min="16131" max="16131" width="19.08984375" style="308" customWidth="1"/>
    <col min="16132" max="16132" width="0.90625" style="308" customWidth="1"/>
    <col min="16133" max="16142" width="12.6328125" style="308" customWidth="1"/>
    <col min="16143" max="16143" width="5.6328125" style="308" customWidth="1"/>
    <col min="16144" max="16384" width="8.6328125" style="308"/>
  </cols>
  <sheetData>
    <row r="1" spans="1:15" s="310" customFormat="1" ht="15" customHeight="1">
      <c r="A1" s="474" t="s">
        <v>479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</row>
    <row r="3" spans="1:15" s="310" customFormat="1" ht="15" customHeight="1">
      <c r="A3" s="309" t="s">
        <v>420</v>
      </c>
      <c r="B3" s="308"/>
      <c r="C3" s="308"/>
      <c r="D3" s="308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8"/>
    </row>
    <row r="4" spans="1:15" s="310" customFormat="1" ht="15" customHeight="1">
      <c r="A4" s="311" t="s">
        <v>480</v>
      </c>
      <c r="B4" s="311"/>
      <c r="C4" s="311"/>
      <c r="D4" s="312"/>
      <c r="E4" s="313" t="s">
        <v>481</v>
      </c>
      <c r="F4" s="314"/>
      <c r="G4" s="334" t="s">
        <v>482</v>
      </c>
      <c r="H4" s="335"/>
      <c r="I4" s="313" t="s">
        <v>483</v>
      </c>
      <c r="J4" s="314"/>
      <c r="K4" s="313" t="s">
        <v>484</v>
      </c>
      <c r="L4" s="314"/>
      <c r="M4" s="313" t="s">
        <v>485</v>
      </c>
      <c r="N4" s="314"/>
      <c r="O4" s="336" t="s">
        <v>98</v>
      </c>
    </row>
    <row r="5" spans="1:15" ht="15" customHeight="1">
      <c r="A5" s="316"/>
      <c r="B5" s="316"/>
      <c r="C5" s="316"/>
      <c r="D5" s="317"/>
      <c r="E5" s="337" t="s">
        <v>463</v>
      </c>
      <c r="F5" s="318" t="s">
        <v>429</v>
      </c>
      <c r="G5" s="337" t="s">
        <v>463</v>
      </c>
      <c r="H5" s="318" t="s">
        <v>429</v>
      </c>
      <c r="I5" s="337" t="s">
        <v>463</v>
      </c>
      <c r="J5" s="318" t="s">
        <v>429</v>
      </c>
      <c r="K5" s="337" t="s">
        <v>463</v>
      </c>
      <c r="L5" s="318" t="s">
        <v>429</v>
      </c>
      <c r="M5" s="337" t="s">
        <v>463</v>
      </c>
      <c r="N5" s="318" t="s">
        <v>429</v>
      </c>
      <c r="O5" s="338" t="s">
        <v>101</v>
      </c>
    </row>
    <row r="6" spans="1:15" s="322" customFormat="1" ht="9" customHeight="1">
      <c r="A6" s="309"/>
      <c r="B6" s="339"/>
      <c r="C6" s="339"/>
      <c r="D6" s="340"/>
      <c r="E6" s="341"/>
      <c r="F6" s="342"/>
      <c r="G6" s="341"/>
      <c r="H6" s="342"/>
      <c r="I6" s="343"/>
      <c r="J6" s="343"/>
      <c r="K6" s="341"/>
      <c r="L6" s="342"/>
      <c r="M6" s="341"/>
      <c r="N6" s="342"/>
      <c r="O6" s="344"/>
    </row>
    <row r="7" spans="1:15" ht="15" customHeight="1">
      <c r="A7" s="345" t="s">
        <v>486</v>
      </c>
      <c r="B7" s="345"/>
      <c r="C7" s="345"/>
      <c r="D7" s="346"/>
      <c r="E7" s="343">
        <v>60852517</v>
      </c>
      <c r="F7" s="343">
        <v>3136356</v>
      </c>
      <c r="G7" s="343">
        <v>61318851</v>
      </c>
      <c r="H7" s="343">
        <v>2930598</v>
      </c>
      <c r="I7" s="343">
        <v>61756943</v>
      </c>
      <c r="J7" s="343">
        <v>2775840</v>
      </c>
      <c r="K7" s="343">
        <v>62136035</v>
      </c>
      <c r="L7" s="343">
        <v>2717889</v>
      </c>
      <c r="M7" s="343">
        <v>64429042</v>
      </c>
      <c r="N7" s="343">
        <v>2673605</v>
      </c>
      <c r="O7" s="347" t="s">
        <v>103</v>
      </c>
    </row>
    <row r="8" spans="1:15" ht="10.5" customHeight="1">
      <c r="A8" s="309"/>
      <c r="D8" s="329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9"/>
    </row>
    <row r="9" spans="1:15" ht="15" customHeight="1">
      <c r="A9" s="350" t="s">
        <v>487</v>
      </c>
      <c r="B9" s="350"/>
      <c r="C9" s="350"/>
      <c r="D9" s="329"/>
      <c r="E9" s="351">
        <v>3230261</v>
      </c>
      <c r="F9" s="351">
        <v>457910</v>
      </c>
      <c r="G9" s="351">
        <v>3303501</v>
      </c>
      <c r="H9" s="351">
        <v>438090</v>
      </c>
      <c r="I9" s="351">
        <v>3325792</v>
      </c>
      <c r="J9" s="351">
        <v>417084</v>
      </c>
      <c r="K9" s="351">
        <v>3333100</v>
      </c>
      <c r="L9" s="351">
        <v>415700</v>
      </c>
      <c r="M9" s="351">
        <v>1047235</v>
      </c>
      <c r="N9" s="351">
        <v>237444</v>
      </c>
      <c r="O9" s="352" t="s">
        <v>488</v>
      </c>
    </row>
    <row r="10" spans="1:15" ht="15" customHeight="1">
      <c r="A10" s="353"/>
      <c r="B10" s="353" t="s">
        <v>162</v>
      </c>
      <c r="C10" s="326" t="s">
        <v>489</v>
      </c>
      <c r="D10" s="354"/>
      <c r="E10" s="351">
        <v>109061</v>
      </c>
      <c r="F10" s="351">
        <v>58307</v>
      </c>
      <c r="G10" s="351">
        <v>109472</v>
      </c>
      <c r="H10" s="351">
        <v>56910</v>
      </c>
      <c r="I10" s="351">
        <v>109505</v>
      </c>
      <c r="J10" s="351">
        <v>54669</v>
      </c>
      <c r="K10" s="351">
        <v>109477</v>
      </c>
      <c r="L10" s="351">
        <v>54603</v>
      </c>
      <c r="M10" s="351">
        <v>128125</v>
      </c>
      <c r="N10" s="351">
        <v>65871</v>
      </c>
      <c r="O10" s="352" t="s">
        <v>162</v>
      </c>
    </row>
    <row r="11" spans="1:15" ht="15" customHeight="1">
      <c r="A11" s="353"/>
      <c r="B11" s="353" t="s">
        <v>164</v>
      </c>
      <c r="C11" s="326" t="s">
        <v>490</v>
      </c>
      <c r="D11" s="354"/>
      <c r="E11" s="351">
        <v>216529</v>
      </c>
      <c r="F11" s="351">
        <v>89042</v>
      </c>
      <c r="G11" s="351">
        <v>216379</v>
      </c>
      <c r="H11" s="351">
        <v>85239</v>
      </c>
      <c r="I11" s="351">
        <v>216480</v>
      </c>
      <c r="J11" s="351">
        <v>81195</v>
      </c>
      <c r="K11" s="351">
        <v>223769</v>
      </c>
      <c r="L11" s="351">
        <v>84645</v>
      </c>
      <c r="M11" s="351">
        <v>126884</v>
      </c>
      <c r="N11" s="351">
        <v>67514</v>
      </c>
      <c r="O11" s="352" t="s">
        <v>164</v>
      </c>
    </row>
    <row r="12" spans="1:15" ht="15" customHeight="1">
      <c r="A12" s="353"/>
      <c r="B12" s="353" t="s">
        <v>166</v>
      </c>
      <c r="C12" s="326" t="s">
        <v>491</v>
      </c>
      <c r="D12" s="354"/>
      <c r="E12" s="351">
        <v>2904671</v>
      </c>
      <c r="F12" s="351">
        <v>310561</v>
      </c>
      <c r="G12" s="351">
        <v>2977650</v>
      </c>
      <c r="H12" s="351">
        <v>295941</v>
      </c>
      <c r="I12" s="351">
        <v>2999807</v>
      </c>
      <c r="J12" s="351">
        <v>281220</v>
      </c>
      <c r="K12" s="351">
        <v>2999854</v>
      </c>
      <c r="L12" s="351">
        <v>276453</v>
      </c>
      <c r="M12" s="351">
        <v>792226</v>
      </c>
      <c r="N12" s="351">
        <v>104059</v>
      </c>
      <c r="O12" s="352" t="s">
        <v>166</v>
      </c>
    </row>
    <row r="13" spans="1:15" ht="10.5" customHeight="1">
      <c r="A13" s="353"/>
      <c r="B13" s="326"/>
      <c r="C13" s="326"/>
      <c r="D13" s="354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52"/>
    </row>
    <row r="14" spans="1:15" ht="15" customHeight="1">
      <c r="A14" s="350" t="s">
        <v>492</v>
      </c>
      <c r="B14" s="350"/>
      <c r="C14" s="350"/>
      <c r="D14" s="329"/>
      <c r="E14" s="351">
        <v>47959428</v>
      </c>
      <c r="F14" s="351">
        <v>2486338</v>
      </c>
      <c r="G14" s="351">
        <v>48076283</v>
      </c>
      <c r="H14" s="351">
        <v>2310148</v>
      </c>
      <c r="I14" s="351">
        <v>48354197</v>
      </c>
      <c r="J14" s="351">
        <v>2183645</v>
      </c>
      <c r="K14" s="351">
        <v>48658285</v>
      </c>
      <c r="L14" s="351">
        <v>2132342</v>
      </c>
      <c r="M14" s="351">
        <v>51535207</v>
      </c>
      <c r="N14" s="351">
        <v>2262169</v>
      </c>
      <c r="O14" s="352" t="s">
        <v>493</v>
      </c>
    </row>
    <row r="15" spans="1:15" ht="15" customHeight="1">
      <c r="A15" s="353"/>
      <c r="B15" s="353" t="s">
        <v>162</v>
      </c>
      <c r="C15" s="326" t="s">
        <v>494</v>
      </c>
      <c r="D15" s="354"/>
      <c r="E15" s="351">
        <v>9819072</v>
      </c>
      <c r="F15" s="351">
        <v>630395</v>
      </c>
      <c r="G15" s="351">
        <v>10204655</v>
      </c>
      <c r="H15" s="351">
        <v>604618</v>
      </c>
      <c r="I15" s="351">
        <v>10294689</v>
      </c>
      <c r="J15" s="351">
        <v>573195</v>
      </c>
      <c r="K15" s="351">
        <v>10373724</v>
      </c>
      <c r="L15" s="351">
        <v>561356</v>
      </c>
      <c r="M15" s="351">
        <v>12814890</v>
      </c>
      <c r="N15" s="351">
        <v>742345</v>
      </c>
      <c r="O15" s="352" t="s">
        <v>162</v>
      </c>
    </row>
    <row r="16" spans="1:15" ht="15" customHeight="1">
      <c r="A16" s="353"/>
      <c r="B16" s="353" t="s">
        <v>164</v>
      </c>
      <c r="C16" s="326" t="s">
        <v>495</v>
      </c>
      <c r="D16" s="354"/>
      <c r="E16" s="351">
        <v>168143</v>
      </c>
      <c r="F16" s="351">
        <v>15446</v>
      </c>
      <c r="G16" s="351">
        <v>165392</v>
      </c>
      <c r="H16" s="351">
        <v>14165</v>
      </c>
      <c r="I16" s="351">
        <v>164396</v>
      </c>
      <c r="J16" s="351">
        <v>13365</v>
      </c>
      <c r="K16" s="351">
        <v>165252</v>
      </c>
      <c r="L16" s="351">
        <v>13427</v>
      </c>
      <c r="M16" s="351">
        <v>15963</v>
      </c>
      <c r="N16" s="351">
        <v>1511</v>
      </c>
      <c r="O16" s="352" t="s">
        <v>164</v>
      </c>
    </row>
    <row r="17" spans="1:15" ht="15" customHeight="1">
      <c r="A17" s="353"/>
      <c r="B17" s="353" t="s">
        <v>166</v>
      </c>
      <c r="C17" s="326" t="s">
        <v>496</v>
      </c>
      <c r="D17" s="354"/>
      <c r="E17" s="351">
        <v>37972213</v>
      </c>
      <c r="F17" s="351">
        <v>1840497</v>
      </c>
      <c r="G17" s="351">
        <v>37706236</v>
      </c>
      <c r="H17" s="351">
        <v>1691365</v>
      </c>
      <c r="I17" s="351">
        <v>37895112</v>
      </c>
      <c r="J17" s="351">
        <v>1597085</v>
      </c>
      <c r="K17" s="351">
        <v>38119309</v>
      </c>
      <c r="L17" s="351">
        <v>1557558</v>
      </c>
      <c r="M17" s="351">
        <v>38704354</v>
      </c>
      <c r="N17" s="351">
        <v>1518313</v>
      </c>
      <c r="O17" s="352" t="s">
        <v>166</v>
      </c>
    </row>
    <row r="18" spans="1:15" ht="10.5" customHeight="1">
      <c r="A18" s="353"/>
      <c r="B18" s="326"/>
      <c r="C18" s="326"/>
      <c r="D18" s="354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52"/>
    </row>
    <row r="19" spans="1:15" ht="15" customHeight="1">
      <c r="A19" s="350" t="s">
        <v>497</v>
      </c>
      <c r="B19" s="350"/>
      <c r="C19" s="350"/>
      <c r="D19" s="329"/>
      <c r="E19" s="351">
        <v>1364923</v>
      </c>
      <c r="F19" s="351">
        <v>58628</v>
      </c>
      <c r="G19" s="351">
        <v>1501240</v>
      </c>
      <c r="H19" s="351">
        <v>56235</v>
      </c>
      <c r="I19" s="351">
        <v>1506813</v>
      </c>
      <c r="J19" s="351">
        <v>52805</v>
      </c>
      <c r="K19" s="351">
        <v>1512351</v>
      </c>
      <c r="L19" s="351">
        <v>51176</v>
      </c>
      <c r="M19" s="351">
        <v>1504795</v>
      </c>
      <c r="N19" s="351">
        <v>47831</v>
      </c>
      <c r="O19" s="352" t="s">
        <v>498</v>
      </c>
    </row>
    <row r="20" spans="1:15" ht="15" customHeight="1">
      <c r="A20" s="353"/>
      <c r="B20" s="353" t="s">
        <v>162</v>
      </c>
      <c r="C20" s="326" t="s">
        <v>499</v>
      </c>
      <c r="D20" s="354"/>
      <c r="E20" s="351">
        <v>0</v>
      </c>
      <c r="F20" s="351">
        <v>0</v>
      </c>
      <c r="G20" s="351">
        <v>0</v>
      </c>
      <c r="H20" s="351">
        <v>0</v>
      </c>
      <c r="I20" s="351">
        <v>0</v>
      </c>
      <c r="J20" s="351">
        <v>0</v>
      </c>
      <c r="K20" s="351" t="s">
        <v>500</v>
      </c>
      <c r="L20" s="351" t="s">
        <v>500</v>
      </c>
      <c r="M20" s="351">
        <v>17</v>
      </c>
      <c r="N20" s="351">
        <v>0</v>
      </c>
      <c r="O20" s="352" t="s">
        <v>162</v>
      </c>
    </row>
    <row r="21" spans="1:15" ht="15" customHeight="1">
      <c r="A21" s="353"/>
      <c r="B21" s="353" t="s">
        <v>164</v>
      </c>
      <c r="C21" s="326" t="s">
        <v>501</v>
      </c>
      <c r="D21" s="354"/>
      <c r="E21" s="351">
        <v>1364923</v>
      </c>
      <c r="F21" s="351">
        <v>58628</v>
      </c>
      <c r="G21" s="351">
        <v>1501240</v>
      </c>
      <c r="H21" s="351">
        <v>56235</v>
      </c>
      <c r="I21" s="351">
        <v>1506813</v>
      </c>
      <c r="J21" s="351">
        <v>52805</v>
      </c>
      <c r="K21" s="351">
        <v>1512351</v>
      </c>
      <c r="L21" s="351">
        <v>51176</v>
      </c>
      <c r="M21" s="351">
        <v>1504778</v>
      </c>
      <c r="N21" s="351">
        <v>47831</v>
      </c>
      <c r="O21" s="352" t="s">
        <v>164</v>
      </c>
    </row>
    <row r="22" spans="1:15" ht="15" customHeight="1">
      <c r="A22" s="353"/>
      <c r="B22" s="353" t="s">
        <v>166</v>
      </c>
      <c r="C22" s="326" t="s">
        <v>502</v>
      </c>
      <c r="D22" s="354"/>
      <c r="E22" s="327">
        <v>0</v>
      </c>
      <c r="F22" s="327">
        <v>0</v>
      </c>
      <c r="G22" s="351">
        <v>0</v>
      </c>
      <c r="H22" s="351">
        <v>0</v>
      </c>
      <c r="I22" s="327">
        <v>0</v>
      </c>
      <c r="J22" s="327">
        <v>0</v>
      </c>
      <c r="K22" s="351" t="s">
        <v>500</v>
      </c>
      <c r="L22" s="351" t="s">
        <v>500</v>
      </c>
      <c r="M22" s="351" t="s">
        <v>500</v>
      </c>
      <c r="N22" s="351" t="s">
        <v>500</v>
      </c>
      <c r="O22" s="352" t="s">
        <v>166</v>
      </c>
    </row>
    <row r="23" spans="1:15" ht="10.5" customHeight="1">
      <c r="A23" s="353"/>
      <c r="B23" s="326"/>
      <c r="C23" s="326"/>
      <c r="D23" s="354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52"/>
    </row>
    <row r="24" spans="1:15" ht="15" customHeight="1">
      <c r="A24" s="350" t="s">
        <v>503</v>
      </c>
      <c r="B24" s="350"/>
      <c r="C24" s="350"/>
      <c r="D24" s="329"/>
      <c r="E24" s="351">
        <v>8031884</v>
      </c>
      <c r="F24" s="351">
        <v>132931</v>
      </c>
      <c r="G24" s="351">
        <v>8162531</v>
      </c>
      <c r="H24" s="351">
        <v>125556</v>
      </c>
      <c r="I24" s="351">
        <v>8249894</v>
      </c>
      <c r="J24" s="351">
        <v>121644</v>
      </c>
      <c r="K24" s="351">
        <v>8291194</v>
      </c>
      <c r="L24" s="351">
        <v>117967</v>
      </c>
      <c r="M24" s="351">
        <v>9992689</v>
      </c>
      <c r="N24" s="351">
        <v>125440</v>
      </c>
      <c r="O24" s="352" t="s">
        <v>504</v>
      </c>
    </row>
    <row r="25" spans="1:15" ht="15" customHeight="1">
      <c r="A25" s="353"/>
      <c r="B25" s="353" t="s">
        <v>162</v>
      </c>
      <c r="C25" s="326" t="s">
        <v>505</v>
      </c>
      <c r="D25" s="354"/>
      <c r="E25" s="351">
        <v>8031884</v>
      </c>
      <c r="F25" s="351">
        <v>132931</v>
      </c>
      <c r="G25" s="351">
        <v>8162531</v>
      </c>
      <c r="H25" s="351">
        <v>125556</v>
      </c>
      <c r="I25" s="351">
        <v>8249894</v>
      </c>
      <c r="J25" s="351">
        <v>121644</v>
      </c>
      <c r="K25" s="351">
        <v>8291194</v>
      </c>
      <c r="L25" s="351">
        <v>117967</v>
      </c>
      <c r="M25" s="351">
        <v>8679554</v>
      </c>
      <c r="N25" s="351">
        <v>113993</v>
      </c>
      <c r="O25" s="352" t="s">
        <v>162</v>
      </c>
    </row>
    <row r="26" spans="1:15" ht="15" customHeight="1">
      <c r="A26" s="353"/>
      <c r="B26" s="353" t="s">
        <v>164</v>
      </c>
      <c r="C26" s="326" t="s">
        <v>506</v>
      </c>
      <c r="D26" s="354"/>
      <c r="E26" s="327">
        <v>0</v>
      </c>
      <c r="F26" s="327">
        <v>0</v>
      </c>
      <c r="G26" s="351">
        <v>0</v>
      </c>
      <c r="H26" s="351">
        <v>0</v>
      </c>
      <c r="I26" s="351" t="s">
        <v>500</v>
      </c>
      <c r="J26" s="351" t="s">
        <v>500</v>
      </c>
      <c r="K26" s="351" t="s">
        <v>500</v>
      </c>
      <c r="L26" s="351" t="s">
        <v>500</v>
      </c>
      <c r="M26" s="351">
        <v>1313135</v>
      </c>
      <c r="N26" s="351">
        <v>11448</v>
      </c>
      <c r="O26" s="352" t="s">
        <v>164</v>
      </c>
    </row>
    <row r="27" spans="1:15" ht="10.5" customHeight="1">
      <c r="A27" s="353"/>
      <c r="B27" s="326"/>
      <c r="C27" s="326"/>
      <c r="D27" s="354"/>
      <c r="E27" s="348"/>
      <c r="F27" s="348"/>
      <c r="G27" s="348"/>
      <c r="H27" s="348"/>
      <c r="I27" s="348"/>
      <c r="J27" s="348"/>
      <c r="K27" s="348"/>
      <c r="L27" s="348"/>
      <c r="M27" s="348"/>
      <c r="N27" s="355"/>
      <c r="O27" s="356"/>
    </row>
    <row r="28" spans="1:15" ht="15" customHeight="1">
      <c r="A28" s="350" t="s">
        <v>507</v>
      </c>
      <c r="B28" s="350"/>
      <c r="C28" s="350"/>
      <c r="D28" s="329"/>
      <c r="E28" s="327">
        <v>0</v>
      </c>
      <c r="F28" s="327">
        <v>0</v>
      </c>
      <c r="G28" s="351">
        <v>0</v>
      </c>
      <c r="H28" s="351">
        <v>0</v>
      </c>
      <c r="I28" s="327">
        <v>0</v>
      </c>
      <c r="J28" s="327">
        <v>0</v>
      </c>
      <c r="K28" s="351" t="s">
        <v>500</v>
      </c>
      <c r="L28" s="351" t="s">
        <v>500</v>
      </c>
      <c r="M28" s="357" t="s">
        <v>500</v>
      </c>
      <c r="N28" s="358" t="s">
        <v>500</v>
      </c>
      <c r="O28" s="320" t="s">
        <v>508</v>
      </c>
    </row>
    <row r="29" spans="1:15" ht="10.5" customHeight="1">
      <c r="D29" s="329"/>
      <c r="N29" s="329"/>
      <c r="O29" s="320"/>
    </row>
    <row r="30" spans="1:15" ht="15" customHeight="1">
      <c r="A30" s="350" t="s">
        <v>509</v>
      </c>
      <c r="B30" s="350"/>
      <c r="C30" s="350"/>
      <c r="D30" s="329"/>
      <c r="E30" s="351">
        <v>266021</v>
      </c>
      <c r="F30" s="351">
        <v>549</v>
      </c>
      <c r="G30" s="351">
        <v>275296</v>
      </c>
      <c r="H30" s="351">
        <v>568</v>
      </c>
      <c r="I30" s="351">
        <v>320247</v>
      </c>
      <c r="J30" s="351">
        <v>662</v>
      </c>
      <c r="K30" s="351">
        <v>341105</v>
      </c>
      <c r="L30" s="351">
        <v>705</v>
      </c>
      <c r="M30" s="351">
        <v>349116</v>
      </c>
      <c r="N30" s="359">
        <v>721</v>
      </c>
      <c r="O30" s="320" t="s">
        <v>510</v>
      </c>
    </row>
    <row r="31" spans="1:15" ht="10.5" customHeight="1">
      <c r="D31" s="329"/>
      <c r="N31" s="329"/>
      <c r="O31" s="320"/>
    </row>
    <row r="32" spans="1:15" ht="15" customHeight="1">
      <c r="A32" s="350" t="s">
        <v>511</v>
      </c>
      <c r="B32" s="350"/>
      <c r="C32" s="350"/>
      <c r="D32" s="329"/>
      <c r="E32" s="351">
        <v>0</v>
      </c>
      <c r="F32" s="351">
        <v>0</v>
      </c>
      <c r="G32" s="351">
        <v>0</v>
      </c>
      <c r="H32" s="351">
        <v>0</v>
      </c>
      <c r="I32" s="327">
        <v>0</v>
      </c>
      <c r="J32" s="327">
        <v>0</v>
      </c>
      <c r="K32" s="351" t="s">
        <v>500</v>
      </c>
      <c r="L32" s="351" t="s">
        <v>500</v>
      </c>
      <c r="M32" s="357" t="s">
        <v>500</v>
      </c>
      <c r="N32" s="358" t="s">
        <v>500</v>
      </c>
      <c r="O32" s="352" t="s">
        <v>512</v>
      </c>
    </row>
    <row r="33" spans="1:15" ht="9" customHeight="1">
      <c r="A33" s="331"/>
      <c r="B33" s="360"/>
      <c r="C33" s="360"/>
      <c r="D33" s="360"/>
      <c r="E33" s="361"/>
      <c r="F33" s="331"/>
      <c r="G33" s="331"/>
      <c r="H33" s="331"/>
      <c r="I33" s="331"/>
      <c r="J33" s="331"/>
      <c r="K33" s="331"/>
      <c r="L33" s="331"/>
      <c r="M33" s="362"/>
      <c r="N33" s="363"/>
      <c r="O33" s="364"/>
    </row>
    <row r="34" spans="1:15" ht="15" customHeight="1">
      <c r="A34" s="365" t="s">
        <v>513</v>
      </c>
      <c r="E34" s="366"/>
      <c r="F34" s="366"/>
      <c r="O34" s="309"/>
    </row>
    <row r="35" spans="1:15" ht="15" customHeight="1">
      <c r="A35" s="365" t="s">
        <v>455</v>
      </c>
      <c r="B35" s="309"/>
      <c r="C35" s="309"/>
      <c r="D35" s="309"/>
      <c r="E35" s="309"/>
    </row>
    <row r="36" spans="1:15" ht="15" customHeight="1">
      <c r="B36" s="309"/>
      <c r="C36" s="309"/>
      <c r="D36" s="309"/>
      <c r="E36" s="309"/>
    </row>
    <row r="40" spans="1:15" ht="15" customHeight="1">
      <c r="A40" s="309"/>
      <c r="B40" s="309"/>
      <c r="C40" s="309"/>
      <c r="D40" s="309"/>
      <c r="E40" s="309"/>
    </row>
    <row r="41" spans="1:15" ht="15" customHeight="1">
      <c r="A41" s="309"/>
      <c r="B41" s="309"/>
      <c r="C41" s="309"/>
      <c r="D41" s="309"/>
      <c r="E41" s="309"/>
    </row>
    <row r="42" spans="1:15" ht="15" customHeight="1">
      <c r="A42" s="309"/>
      <c r="B42" s="309"/>
      <c r="C42" s="309"/>
      <c r="D42" s="309"/>
      <c r="E42" s="309"/>
    </row>
    <row r="43" spans="1:15" ht="15" customHeight="1">
      <c r="A43" s="309"/>
      <c r="B43" s="309"/>
      <c r="C43" s="309"/>
      <c r="D43" s="309"/>
      <c r="E43" s="309"/>
    </row>
    <row r="44" spans="1:15" ht="15" customHeight="1">
      <c r="A44" s="309"/>
      <c r="B44" s="309"/>
      <c r="C44" s="309"/>
      <c r="D44" s="309"/>
      <c r="E44" s="309"/>
    </row>
    <row r="45" spans="1:15" ht="15" customHeight="1">
      <c r="A45" s="309"/>
      <c r="B45" s="309"/>
      <c r="C45" s="309"/>
      <c r="D45" s="309"/>
      <c r="E45" s="309"/>
    </row>
    <row r="46" spans="1:15" ht="15" customHeight="1">
      <c r="A46" s="309"/>
      <c r="B46" s="309"/>
      <c r="C46" s="309"/>
      <c r="D46" s="309"/>
      <c r="E46" s="309"/>
    </row>
    <row r="47" spans="1:15" ht="15" customHeight="1">
      <c r="A47" s="309"/>
      <c r="B47" s="309"/>
      <c r="C47" s="309"/>
      <c r="D47" s="309"/>
      <c r="E47" s="309"/>
    </row>
    <row r="48" spans="1:15" ht="15" customHeight="1">
      <c r="A48" s="309"/>
      <c r="B48" s="309"/>
      <c r="C48" s="309"/>
      <c r="D48" s="309"/>
      <c r="E48" s="309"/>
    </row>
    <row r="49" spans="1:5" ht="15" customHeight="1">
      <c r="A49" s="309"/>
      <c r="B49" s="309"/>
      <c r="C49" s="309"/>
      <c r="D49" s="309"/>
      <c r="E49" s="309"/>
    </row>
    <row r="50" spans="1:5" ht="15" customHeight="1">
      <c r="A50" s="309"/>
      <c r="B50" s="309"/>
      <c r="C50" s="309"/>
      <c r="D50" s="309"/>
      <c r="E50" s="309"/>
    </row>
    <row r="51" spans="1:5" ht="15" customHeight="1">
      <c r="A51" s="309"/>
      <c r="B51" s="309"/>
      <c r="C51" s="309"/>
      <c r="D51" s="309"/>
      <c r="E51" s="309"/>
    </row>
    <row r="52" spans="1:5" ht="15" customHeight="1">
      <c r="A52" s="309"/>
      <c r="B52" s="309"/>
      <c r="C52" s="309"/>
      <c r="D52" s="309"/>
      <c r="E52" s="309"/>
    </row>
    <row r="53" spans="1:5" ht="15" customHeight="1">
      <c r="A53" s="309"/>
      <c r="B53" s="309"/>
      <c r="C53" s="309"/>
      <c r="D53" s="309"/>
      <c r="E53" s="309"/>
    </row>
    <row r="54" spans="1:5" ht="15" customHeight="1">
      <c r="A54" s="309"/>
      <c r="B54" s="309"/>
      <c r="C54" s="309"/>
      <c r="D54" s="309"/>
      <c r="E54" s="309"/>
    </row>
    <row r="55" spans="1:5" ht="15" customHeight="1">
      <c r="A55" s="309"/>
      <c r="B55" s="309"/>
      <c r="C55" s="309"/>
      <c r="D55" s="309"/>
      <c r="E55" s="309"/>
    </row>
    <row r="56" spans="1:5" ht="15" customHeight="1">
      <c r="A56" s="309"/>
      <c r="B56" s="309"/>
      <c r="C56" s="309"/>
      <c r="D56" s="309"/>
      <c r="E56" s="309"/>
    </row>
    <row r="57" spans="1:5" ht="15" customHeight="1">
      <c r="A57" s="309"/>
      <c r="B57" s="309"/>
      <c r="C57" s="309"/>
      <c r="D57" s="309"/>
      <c r="E57" s="309"/>
    </row>
    <row r="58" spans="1:5" ht="15" customHeight="1">
      <c r="A58" s="309"/>
      <c r="B58" s="309"/>
      <c r="C58" s="309"/>
      <c r="D58" s="309"/>
      <c r="E58" s="309"/>
    </row>
    <row r="59" spans="1:5" ht="15" customHeight="1">
      <c r="A59" s="309"/>
      <c r="B59" s="309"/>
      <c r="C59" s="309"/>
      <c r="D59" s="309"/>
      <c r="E59" s="309"/>
    </row>
    <row r="60" spans="1:5" ht="15" customHeight="1">
      <c r="A60" s="309"/>
      <c r="B60" s="309"/>
      <c r="C60" s="309"/>
      <c r="D60" s="309"/>
      <c r="E60" s="309"/>
    </row>
    <row r="61" spans="1:5" ht="15" customHeight="1">
      <c r="A61" s="309"/>
      <c r="B61" s="309"/>
      <c r="C61" s="309"/>
      <c r="D61" s="309"/>
      <c r="E61" s="309"/>
    </row>
    <row r="62" spans="1:5" ht="15" customHeight="1">
      <c r="A62" s="309"/>
      <c r="B62" s="309"/>
      <c r="C62" s="309"/>
      <c r="D62" s="309"/>
      <c r="E62" s="309"/>
    </row>
    <row r="63" spans="1:5" ht="15" customHeight="1">
      <c r="A63" s="309"/>
      <c r="B63" s="309"/>
      <c r="C63" s="309"/>
      <c r="D63" s="309"/>
      <c r="E63" s="309"/>
    </row>
    <row r="64" spans="1:5" ht="15" customHeight="1">
      <c r="A64" s="309"/>
      <c r="B64" s="309"/>
      <c r="C64" s="309"/>
      <c r="D64" s="309"/>
      <c r="E64" s="309"/>
    </row>
    <row r="65" spans="1:5" ht="15" customHeight="1">
      <c r="A65" s="309"/>
      <c r="B65" s="309"/>
      <c r="C65" s="309"/>
      <c r="D65" s="309"/>
      <c r="E65" s="309"/>
    </row>
    <row r="66" spans="1:5" ht="15" customHeight="1">
      <c r="A66" s="309"/>
      <c r="B66" s="309"/>
      <c r="C66" s="309"/>
      <c r="D66" s="309"/>
      <c r="E66" s="309"/>
    </row>
    <row r="67" spans="1:5" ht="15" customHeight="1">
      <c r="A67" s="309"/>
      <c r="B67" s="309"/>
      <c r="C67" s="309"/>
      <c r="D67" s="309"/>
      <c r="E67" s="309"/>
    </row>
    <row r="68" spans="1:5" ht="15" customHeight="1">
      <c r="A68" s="309"/>
      <c r="B68" s="309"/>
      <c r="C68" s="309"/>
      <c r="D68" s="309"/>
      <c r="E68" s="309"/>
    </row>
    <row r="69" spans="1:5" ht="15" customHeight="1">
      <c r="A69" s="309"/>
      <c r="B69" s="309"/>
      <c r="C69" s="309"/>
      <c r="D69" s="309"/>
      <c r="E69" s="309"/>
    </row>
    <row r="70" spans="1:5" ht="15" customHeight="1">
      <c r="A70" s="309"/>
      <c r="B70" s="309"/>
      <c r="C70" s="309"/>
      <c r="D70" s="309"/>
      <c r="E70" s="309"/>
    </row>
    <row r="71" spans="1:5" ht="15" customHeight="1">
      <c r="A71" s="309"/>
      <c r="B71" s="309"/>
      <c r="C71" s="309"/>
      <c r="D71" s="309"/>
      <c r="E71" s="309"/>
    </row>
    <row r="72" spans="1:5" ht="15" customHeight="1">
      <c r="A72" s="309"/>
      <c r="B72" s="309"/>
      <c r="C72" s="309"/>
      <c r="D72" s="309"/>
      <c r="E72" s="309"/>
    </row>
    <row r="73" spans="1:5" ht="15" customHeight="1">
      <c r="A73" s="309"/>
      <c r="B73" s="309"/>
      <c r="C73" s="309"/>
      <c r="D73" s="309"/>
      <c r="E73" s="309"/>
    </row>
    <row r="74" spans="1:5" ht="15" customHeight="1">
      <c r="A74" s="309"/>
      <c r="B74" s="309"/>
      <c r="C74" s="309"/>
      <c r="D74" s="309"/>
      <c r="E74" s="309"/>
    </row>
    <row r="75" spans="1:5" ht="15" customHeight="1">
      <c r="A75" s="309"/>
      <c r="B75" s="309"/>
      <c r="C75" s="309"/>
      <c r="D75" s="309"/>
      <c r="E75" s="309"/>
    </row>
    <row r="76" spans="1:5" ht="15" customHeight="1">
      <c r="A76" s="309"/>
      <c r="B76" s="309"/>
      <c r="C76" s="309"/>
      <c r="D76" s="309"/>
      <c r="E76" s="309"/>
    </row>
    <row r="77" spans="1:5" ht="15" customHeight="1">
      <c r="A77" s="309"/>
      <c r="B77" s="309"/>
      <c r="C77" s="309"/>
      <c r="D77" s="309"/>
      <c r="E77" s="309"/>
    </row>
    <row r="78" spans="1:5" ht="15" customHeight="1">
      <c r="A78" s="309"/>
      <c r="B78" s="309"/>
      <c r="C78" s="309"/>
      <c r="D78" s="309"/>
      <c r="E78" s="309"/>
    </row>
    <row r="79" spans="1:5" ht="15" customHeight="1">
      <c r="A79" s="309"/>
      <c r="B79" s="309"/>
      <c r="C79" s="309"/>
      <c r="D79" s="309"/>
      <c r="E79" s="309"/>
    </row>
    <row r="80" spans="1:5" ht="15" customHeight="1">
      <c r="A80" s="309"/>
      <c r="B80" s="309"/>
      <c r="C80" s="309"/>
      <c r="D80" s="309"/>
      <c r="E80" s="309"/>
    </row>
    <row r="81" spans="1:5" ht="15" customHeight="1">
      <c r="A81" s="309"/>
      <c r="B81" s="309"/>
      <c r="C81" s="309"/>
      <c r="D81" s="309"/>
      <c r="E81" s="309"/>
    </row>
    <row r="82" spans="1:5" ht="15" customHeight="1">
      <c r="A82" s="309"/>
      <c r="B82" s="309"/>
      <c r="C82" s="309"/>
      <c r="D82" s="309"/>
      <c r="E82" s="309"/>
    </row>
    <row r="83" spans="1:5" ht="15" customHeight="1">
      <c r="A83" s="309"/>
      <c r="B83" s="309"/>
      <c r="C83" s="309"/>
      <c r="D83" s="309"/>
      <c r="E83" s="309"/>
    </row>
    <row r="84" spans="1:5" ht="15" customHeight="1">
      <c r="A84" s="309"/>
      <c r="B84" s="309"/>
      <c r="C84" s="309"/>
      <c r="D84" s="309"/>
      <c r="E84" s="309"/>
    </row>
    <row r="85" spans="1:5" ht="15" customHeight="1">
      <c r="A85" s="309"/>
      <c r="B85" s="309"/>
      <c r="C85" s="309"/>
      <c r="D85" s="309"/>
      <c r="E85" s="309"/>
    </row>
    <row r="86" spans="1:5" ht="15" customHeight="1">
      <c r="A86" s="309"/>
      <c r="B86" s="309"/>
      <c r="C86" s="309"/>
      <c r="D86" s="309"/>
      <c r="E86" s="309"/>
    </row>
    <row r="87" spans="1:5" ht="15" customHeight="1">
      <c r="A87" s="309"/>
      <c r="B87" s="309"/>
      <c r="C87" s="309"/>
      <c r="D87" s="309"/>
      <c r="E87" s="309"/>
    </row>
    <row r="88" spans="1:5" ht="15" customHeight="1">
      <c r="A88" s="309"/>
      <c r="B88" s="309"/>
      <c r="C88" s="309"/>
      <c r="D88" s="309"/>
      <c r="E88" s="309"/>
    </row>
    <row r="89" spans="1:5" ht="15" customHeight="1">
      <c r="A89" s="309"/>
      <c r="B89" s="309"/>
      <c r="C89" s="309"/>
      <c r="D89" s="309"/>
      <c r="E89" s="309"/>
    </row>
    <row r="90" spans="1:5" ht="15" customHeight="1">
      <c r="A90" s="309"/>
      <c r="B90" s="309"/>
      <c r="C90" s="309"/>
      <c r="D90" s="309"/>
      <c r="E90" s="309"/>
    </row>
    <row r="91" spans="1:5" ht="15" customHeight="1">
      <c r="A91" s="309"/>
      <c r="B91" s="309"/>
      <c r="C91" s="309"/>
      <c r="D91" s="309"/>
      <c r="E91" s="309"/>
    </row>
    <row r="92" spans="1:5" ht="15" customHeight="1">
      <c r="A92" s="309"/>
      <c r="B92" s="309"/>
      <c r="C92" s="309"/>
      <c r="D92" s="309"/>
      <c r="E92" s="309"/>
    </row>
    <row r="93" spans="1:5" ht="15" customHeight="1">
      <c r="A93" s="309"/>
      <c r="B93" s="309"/>
      <c r="C93" s="309"/>
      <c r="D93" s="309"/>
      <c r="E93" s="309"/>
    </row>
    <row r="94" spans="1:5" ht="15" customHeight="1">
      <c r="A94" s="309"/>
      <c r="B94" s="309"/>
      <c r="C94" s="309"/>
      <c r="D94" s="309"/>
      <c r="E94" s="309"/>
    </row>
    <row r="95" spans="1:5" ht="15" customHeight="1">
      <c r="A95" s="309"/>
      <c r="B95" s="309"/>
      <c r="C95" s="309"/>
      <c r="D95" s="309"/>
      <c r="E95" s="309"/>
    </row>
    <row r="96" spans="1:5" ht="15" customHeight="1">
      <c r="A96" s="309"/>
      <c r="B96" s="309"/>
      <c r="C96" s="309"/>
      <c r="D96" s="309"/>
      <c r="E96" s="309"/>
    </row>
    <row r="97" spans="1:5" ht="15" customHeight="1">
      <c r="A97" s="309"/>
      <c r="B97" s="309"/>
      <c r="C97" s="309"/>
      <c r="D97" s="309"/>
      <c r="E97" s="309"/>
    </row>
    <row r="98" spans="1:5" ht="15" customHeight="1">
      <c r="A98" s="309"/>
      <c r="B98" s="309"/>
      <c r="C98" s="309"/>
      <c r="D98" s="309"/>
      <c r="E98" s="309"/>
    </row>
    <row r="99" spans="1:5" ht="15" customHeight="1">
      <c r="A99" s="309"/>
      <c r="B99" s="309"/>
      <c r="C99" s="309"/>
      <c r="D99" s="309"/>
      <c r="E99" s="309"/>
    </row>
    <row r="100" spans="1:5" ht="15" customHeight="1">
      <c r="A100" s="309"/>
      <c r="B100" s="309"/>
      <c r="C100" s="309"/>
      <c r="D100" s="309"/>
      <c r="E100" s="309"/>
    </row>
    <row r="101" spans="1:5" ht="15" customHeight="1">
      <c r="A101" s="309"/>
      <c r="B101" s="309"/>
      <c r="C101" s="309"/>
      <c r="D101" s="309"/>
      <c r="E101" s="309"/>
    </row>
    <row r="102" spans="1:5" ht="15" customHeight="1">
      <c r="A102" s="309"/>
      <c r="B102" s="309"/>
      <c r="C102" s="309"/>
      <c r="D102" s="309"/>
      <c r="E102" s="309"/>
    </row>
    <row r="103" spans="1:5" ht="15" customHeight="1">
      <c r="A103" s="309"/>
      <c r="B103" s="309"/>
      <c r="C103" s="309"/>
      <c r="D103" s="309"/>
      <c r="E103" s="309"/>
    </row>
    <row r="104" spans="1:5" ht="15" customHeight="1">
      <c r="A104" s="309"/>
      <c r="B104" s="309"/>
      <c r="C104" s="309"/>
      <c r="D104" s="309"/>
      <c r="E104" s="309"/>
    </row>
    <row r="105" spans="1:5" ht="15" customHeight="1">
      <c r="A105" s="309"/>
      <c r="B105" s="309"/>
      <c r="C105" s="309"/>
      <c r="D105" s="309"/>
      <c r="E105" s="309"/>
    </row>
    <row r="106" spans="1:5" ht="15" customHeight="1">
      <c r="A106" s="309"/>
      <c r="B106" s="309"/>
      <c r="C106" s="309"/>
      <c r="D106" s="309"/>
      <c r="E106" s="309"/>
    </row>
    <row r="107" spans="1:5" ht="15" customHeight="1">
      <c r="A107" s="309"/>
      <c r="B107" s="309"/>
      <c r="C107" s="309"/>
      <c r="D107" s="309"/>
      <c r="E107" s="309"/>
    </row>
    <row r="108" spans="1:5" ht="15" customHeight="1">
      <c r="A108" s="309"/>
      <c r="B108" s="309"/>
      <c r="C108" s="309"/>
      <c r="D108" s="309"/>
      <c r="E108" s="309"/>
    </row>
    <row r="109" spans="1:5" ht="15" customHeight="1">
      <c r="A109" s="309"/>
      <c r="B109" s="309"/>
      <c r="C109" s="309"/>
      <c r="D109" s="309"/>
      <c r="E109" s="309"/>
    </row>
    <row r="110" spans="1:5" ht="15" customHeight="1">
      <c r="A110" s="309"/>
      <c r="B110" s="309"/>
      <c r="C110" s="309"/>
      <c r="D110" s="309"/>
      <c r="E110" s="309"/>
    </row>
    <row r="111" spans="1:5" ht="15" customHeight="1">
      <c r="A111" s="309"/>
      <c r="B111" s="309"/>
      <c r="C111" s="309"/>
      <c r="D111" s="309"/>
      <c r="E111" s="309"/>
    </row>
    <row r="112" spans="1:5" ht="15" customHeight="1">
      <c r="A112" s="309"/>
      <c r="B112" s="309"/>
      <c r="C112" s="309"/>
      <c r="D112" s="309"/>
      <c r="E112" s="309"/>
    </row>
    <row r="113" spans="1:5" ht="15" customHeight="1">
      <c r="A113" s="309"/>
      <c r="B113" s="309"/>
      <c r="C113" s="309"/>
      <c r="D113" s="309"/>
      <c r="E113" s="309"/>
    </row>
    <row r="114" spans="1:5" ht="15" customHeight="1">
      <c r="A114" s="309"/>
      <c r="B114" s="309"/>
      <c r="C114" s="309"/>
      <c r="D114" s="309"/>
      <c r="E114" s="309"/>
    </row>
    <row r="115" spans="1:5" ht="15" customHeight="1">
      <c r="A115" s="309"/>
      <c r="B115" s="309"/>
      <c r="C115" s="309"/>
      <c r="D115" s="309"/>
      <c r="E115" s="309"/>
    </row>
    <row r="116" spans="1:5" ht="15" customHeight="1">
      <c r="A116" s="309"/>
      <c r="B116" s="309"/>
      <c r="C116" s="309"/>
      <c r="D116" s="309"/>
      <c r="E116" s="309"/>
    </row>
    <row r="117" spans="1:5" ht="15" customHeight="1">
      <c r="A117" s="309"/>
      <c r="B117" s="309"/>
      <c r="C117" s="309"/>
      <c r="D117" s="309"/>
      <c r="E117" s="309"/>
    </row>
    <row r="118" spans="1:5" ht="15" customHeight="1">
      <c r="A118" s="309"/>
      <c r="B118" s="309"/>
      <c r="C118" s="309"/>
      <c r="D118" s="309"/>
      <c r="E118" s="309"/>
    </row>
    <row r="119" spans="1:5" ht="15" customHeight="1">
      <c r="A119" s="309"/>
      <c r="B119" s="309"/>
      <c r="C119" s="309"/>
      <c r="D119" s="309"/>
      <c r="E119" s="309"/>
    </row>
    <row r="120" spans="1:5" ht="15" customHeight="1">
      <c r="A120" s="309"/>
      <c r="B120" s="309"/>
      <c r="C120" s="309"/>
      <c r="D120" s="309"/>
      <c r="E120" s="309"/>
    </row>
    <row r="121" spans="1:5" ht="15" customHeight="1">
      <c r="A121" s="309"/>
      <c r="B121" s="309"/>
      <c r="C121" s="309"/>
      <c r="D121" s="309"/>
      <c r="E121" s="309"/>
    </row>
    <row r="122" spans="1:5" ht="15" customHeight="1">
      <c r="A122" s="309"/>
      <c r="B122" s="309"/>
      <c r="C122" s="309"/>
      <c r="D122" s="309"/>
      <c r="E122" s="309"/>
    </row>
    <row r="123" spans="1:5" ht="15" customHeight="1">
      <c r="A123" s="309"/>
      <c r="B123" s="309"/>
      <c r="C123" s="309"/>
      <c r="D123" s="309"/>
      <c r="E123" s="309"/>
    </row>
    <row r="124" spans="1:5" ht="15" customHeight="1">
      <c r="A124" s="309"/>
      <c r="B124" s="309"/>
      <c r="C124" s="309"/>
      <c r="D124" s="309"/>
      <c r="E124" s="309"/>
    </row>
    <row r="125" spans="1:5" ht="15" customHeight="1">
      <c r="A125" s="309"/>
      <c r="B125" s="309"/>
      <c r="C125" s="309"/>
      <c r="D125" s="309"/>
      <c r="E125" s="309"/>
    </row>
    <row r="126" spans="1:5" ht="15" customHeight="1">
      <c r="A126" s="309"/>
      <c r="B126" s="309"/>
      <c r="C126" s="309"/>
      <c r="D126" s="309"/>
      <c r="E126" s="309"/>
    </row>
    <row r="127" spans="1:5" ht="15" customHeight="1">
      <c r="A127" s="309"/>
      <c r="B127" s="309"/>
      <c r="C127" s="309"/>
      <c r="D127" s="309"/>
      <c r="E127" s="309"/>
    </row>
    <row r="128" spans="1:5" ht="15" customHeight="1">
      <c r="A128" s="309"/>
      <c r="B128" s="309"/>
      <c r="C128" s="309"/>
      <c r="D128" s="309"/>
      <c r="E128" s="309"/>
    </row>
    <row r="129" spans="1:5" ht="15" customHeight="1">
      <c r="A129" s="309"/>
      <c r="B129" s="309"/>
      <c r="C129" s="309"/>
      <c r="D129" s="309"/>
      <c r="E129" s="309"/>
    </row>
    <row r="130" spans="1:5" ht="15" customHeight="1">
      <c r="A130" s="309"/>
      <c r="B130" s="309"/>
      <c r="C130" s="309"/>
      <c r="D130" s="309"/>
      <c r="E130" s="309"/>
    </row>
    <row r="131" spans="1:5" ht="15" customHeight="1">
      <c r="A131" s="309"/>
      <c r="B131" s="309"/>
      <c r="C131" s="309"/>
      <c r="D131" s="309"/>
      <c r="E131" s="309"/>
    </row>
    <row r="132" spans="1:5" ht="15" customHeight="1">
      <c r="A132" s="309"/>
      <c r="B132" s="309"/>
      <c r="C132" s="309"/>
      <c r="D132" s="309"/>
      <c r="E132" s="309"/>
    </row>
    <row r="133" spans="1:5" ht="15" customHeight="1">
      <c r="A133" s="309"/>
      <c r="B133" s="309"/>
      <c r="C133" s="309"/>
      <c r="D133" s="309"/>
      <c r="E133" s="309"/>
    </row>
    <row r="134" spans="1:5" ht="15" customHeight="1">
      <c r="A134" s="309"/>
      <c r="B134" s="309"/>
      <c r="C134" s="309"/>
      <c r="D134" s="309"/>
      <c r="E134" s="309"/>
    </row>
    <row r="135" spans="1:5" ht="15" customHeight="1">
      <c r="A135" s="309"/>
      <c r="B135" s="309"/>
      <c r="C135" s="309"/>
      <c r="D135" s="309"/>
      <c r="E135" s="309"/>
    </row>
    <row r="136" spans="1:5" ht="15" customHeight="1">
      <c r="A136" s="309"/>
      <c r="B136" s="309"/>
      <c r="C136" s="309"/>
      <c r="D136" s="309"/>
      <c r="E136" s="309"/>
    </row>
    <row r="137" spans="1:5" ht="15" customHeight="1">
      <c r="A137" s="309"/>
      <c r="B137" s="309"/>
      <c r="C137" s="309"/>
      <c r="D137" s="309"/>
      <c r="E137" s="309"/>
    </row>
    <row r="138" spans="1:5" ht="15" customHeight="1">
      <c r="A138" s="309"/>
      <c r="B138" s="309"/>
      <c r="C138" s="309"/>
      <c r="D138" s="309"/>
      <c r="E138" s="309"/>
    </row>
    <row r="139" spans="1:5" ht="15" customHeight="1">
      <c r="A139" s="309"/>
      <c r="B139" s="309"/>
      <c r="C139" s="309"/>
      <c r="D139" s="309"/>
      <c r="E139" s="309"/>
    </row>
    <row r="140" spans="1:5" ht="15" customHeight="1">
      <c r="A140" s="309"/>
      <c r="B140" s="309"/>
      <c r="C140" s="309"/>
      <c r="D140" s="309"/>
      <c r="E140" s="309"/>
    </row>
    <row r="141" spans="1:5" ht="15" customHeight="1">
      <c r="A141" s="309"/>
      <c r="B141" s="309"/>
      <c r="C141" s="309"/>
      <c r="D141" s="309"/>
      <c r="E141" s="309"/>
    </row>
  </sheetData>
  <mergeCells count="15">
    <mergeCell ref="A30:C30"/>
    <mergeCell ref="A32:C32"/>
    <mergeCell ref="A7:C7"/>
    <mergeCell ref="A9:C9"/>
    <mergeCell ref="A14:C14"/>
    <mergeCell ref="A19:C19"/>
    <mergeCell ref="A24:C24"/>
    <mergeCell ref="A28:C28"/>
    <mergeCell ref="A1:O1"/>
    <mergeCell ref="A4:C5"/>
    <mergeCell ref="E4:F4"/>
    <mergeCell ref="G4:H4"/>
    <mergeCell ref="I4:J4"/>
    <mergeCell ref="K4:L4"/>
    <mergeCell ref="M4:N4"/>
  </mergeCells>
  <phoneticPr fontId="3"/>
  <pageMargins left="0.78740157480314965" right="0.78740157480314965" top="0.78740157480314965" bottom="0.78740157480314965" header="0.51181102362204722" footer="0.51181102362204722"/>
  <pageSetup paperSize="9" scale="68" orientation="landscape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2F13-1D89-4347-8955-4B23FC0A0325}">
  <dimension ref="A1:J21"/>
  <sheetViews>
    <sheetView zoomScaleNormal="100" workbookViewId="0">
      <selection sqref="A1:XFD1"/>
    </sheetView>
  </sheetViews>
  <sheetFormatPr defaultColWidth="8.6328125" defaultRowHeight="15" customHeight="1"/>
  <cols>
    <col min="1" max="1" width="18.453125" style="308" customWidth="1"/>
    <col min="2" max="2" width="0.90625" style="308" customWidth="1"/>
    <col min="3" max="10" width="10.08984375" style="308" customWidth="1"/>
    <col min="11" max="256" width="8.6328125" style="308"/>
    <col min="257" max="257" width="18.453125" style="308" customWidth="1"/>
    <col min="258" max="258" width="0.90625" style="308" customWidth="1"/>
    <col min="259" max="266" width="10.08984375" style="308" customWidth="1"/>
    <col min="267" max="512" width="8.6328125" style="308"/>
    <col min="513" max="513" width="18.453125" style="308" customWidth="1"/>
    <col min="514" max="514" width="0.90625" style="308" customWidth="1"/>
    <col min="515" max="522" width="10.08984375" style="308" customWidth="1"/>
    <col min="523" max="768" width="8.6328125" style="308"/>
    <col min="769" max="769" width="18.453125" style="308" customWidth="1"/>
    <col min="770" max="770" width="0.90625" style="308" customWidth="1"/>
    <col min="771" max="778" width="10.08984375" style="308" customWidth="1"/>
    <col min="779" max="1024" width="8.6328125" style="308"/>
    <col min="1025" max="1025" width="18.453125" style="308" customWidth="1"/>
    <col min="1026" max="1026" width="0.90625" style="308" customWidth="1"/>
    <col min="1027" max="1034" width="10.08984375" style="308" customWidth="1"/>
    <col min="1035" max="1280" width="8.6328125" style="308"/>
    <col min="1281" max="1281" width="18.453125" style="308" customWidth="1"/>
    <col min="1282" max="1282" width="0.90625" style="308" customWidth="1"/>
    <col min="1283" max="1290" width="10.08984375" style="308" customWidth="1"/>
    <col min="1291" max="1536" width="8.6328125" style="308"/>
    <col min="1537" max="1537" width="18.453125" style="308" customWidth="1"/>
    <col min="1538" max="1538" width="0.90625" style="308" customWidth="1"/>
    <col min="1539" max="1546" width="10.08984375" style="308" customWidth="1"/>
    <col min="1547" max="1792" width="8.6328125" style="308"/>
    <col min="1793" max="1793" width="18.453125" style="308" customWidth="1"/>
    <col min="1794" max="1794" width="0.90625" style="308" customWidth="1"/>
    <col min="1795" max="1802" width="10.08984375" style="308" customWidth="1"/>
    <col min="1803" max="2048" width="8.6328125" style="308"/>
    <col min="2049" max="2049" width="18.453125" style="308" customWidth="1"/>
    <col min="2050" max="2050" width="0.90625" style="308" customWidth="1"/>
    <col min="2051" max="2058" width="10.08984375" style="308" customWidth="1"/>
    <col min="2059" max="2304" width="8.6328125" style="308"/>
    <col min="2305" max="2305" width="18.453125" style="308" customWidth="1"/>
    <col min="2306" max="2306" width="0.90625" style="308" customWidth="1"/>
    <col min="2307" max="2314" width="10.08984375" style="308" customWidth="1"/>
    <col min="2315" max="2560" width="8.6328125" style="308"/>
    <col min="2561" max="2561" width="18.453125" style="308" customWidth="1"/>
    <col min="2562" max="2562" width="0.90625" style="308" customWidth="1"/>
    <col min="2563" max="2570" width="10.08984375" style="308" customWidth="1"/>
    <col min="2571" max="2816" width="8.6328125" style="308"/>
    <col min="2817" max="2817" width="18.453125" style="308" customWidth="1"/>
    <col min="2818" max="2818" width="0.90625" style="308" customWidth="1"/>
    <col min="2819" max="2826" width="10.08984375" style="308" customWidth="1"/>
    <col min="2827" max="3072" width="8.6328125" style="308"/>
    <col min="3073" max="3073" width="18.453125" style="308" customWidth="1"/>
    <col min="3074" max="3074" width="0.90625" style="308" customWidth="1"/>
    <col min="3075" max="3082" width="10.08984375" style="308" customWidth="1"/>
    <col min="3083" max="3328" width="8.6328125" style="308"/>
    <col min="3329" max="3329" width="18.453125" style="308" customWidth="1"/>
    <col min="3330" max="3330" width="0.90625" style="308" customWidth="1"/>
    <col min="3331" max="3338" width="10.08984375" style="308" customWidth="1"/>
    <col min="3339" max="3584" width="8.6328125" style="308"/>
    <col min="3585" max="3585" width="18.453125" style="308" customWidth="1"/>
    <col min="3586" max="3586" width="0.90625" style="308" customWidth="1"/>
    <col min="3587" max="3594" width="10.08984375" style="308" customWidth="1"/>
    <col min="3595" max="3840" width="8.6328125" style="308"/>
    <col min="3841" max="3841" width="18.453125" style="308" customWidth="1"/>
    <col min="3842" max="3842" width="0.90625" style="308" customWidth="1"/>
    <col min="3843" max="3850" width="10.08984375" style="308" customWidth="1"/>
    <col min="3851" max="4096" width="8.6328125" style="308"/>
    <col min="4097" max="4097" width="18.453125" style="308" customWidth="1"/>
    <col min="4098" max="4098" width="0.90625" style="308" customWidth="1"/>
    <col min="4099" max="4106" width="10.08984375" style="308" customWidth="1"/>
    <col min="4107" max="4352" width="8.6328125" style="308"/>
    <col min="4353" max="4353" width="18.453125" style="308" customWidth="1"/>
    <col min="4354" max="4354" width="0.90625" style="308" customWidth="1"/>
    <col min="4355" max="4362" width="10.08984375" style="308" customWidth="1"/>
    <col min="4363" max="4608" width="8.6328125" style="308"/>
    <col min="4609" max="4609" width="18.453125" style="308" customWidth="1"/>
    <col min="4610" max="4610" width="0.90625" style="308" customWidth="1"/>
    <col min="4611" max="4618" width="10.08984375" style="308" customWidth="1"/>
    <col min="4619" max="4864" width="8.6328125" style="308"/>
    <col min="4865" max="4865" width="18.453125" style="308" customWidth="1"/>
    <col min="4866" max="4866" width="0.90625" style="308" customWidth="1"/>
    <col min="4867" max="4874" width="10.08984375" style="308" customWidth="1"/>
    <col min="4875" max="5120" width="8.6328125" style="308"/>
    <col min="5121" max="5121" width="18.453125" style="308" customWidth="1"/>
    <col min="5122" max="5122" width="0.90625" style="308" customWidth="1"/>
    <col min="5123" max="5130" width="10.08984375" style="308" customWidth="1"/>
    <col min="5131" max="5376" width="8.6328125" style="308"/>
    <col min="5377" max="5377" width="18.453125" style="308" customWidth="1"/>
    <col min="5378" max="5378" width="0.90625" style="308" customWidth="1"/>
    <col min="5379" max="5386" width="10.08984375" style="308" customWidth="1"/>
    <col min="5387" max="5632" width="8.6328125" style="308"/>
    <col min="5633" max="5633" width="18.453125" style="308" customWidth="1"/>
    <col min="5634" max="5634" width="0.90625" style="308" customWidth="1"/>
    <col min="5635" max="5642" width="10.08984375" style="308" customWidth="1"/>
    <col min="5643" max="5888" width="8.6328125" style="308"/>
    <col min="5889" max="5889" width="18.453125" style="308" customWidth="1"/>
    <col min="5890" max="5890" width="0.90625" style="308" customWidth="1"/>
    <col min="5891" max="5898" width="10.08984375" style="308" customWidth="1"/>
    <col min="5899" max="6144" width="8.6328125" style="308"/>
    <col min="6145" max="6145" width="18.453125" style="308" customWidth="1"/>
    <col min="6146" max="6146" width="0.90625" style="308" customWidth="1"/>
    <col min="6147" max="6154" width="10.08984375" style="308" customWidth="1"/>
    <col min="6155" max="6400" width="8.6328125" style="308"/>
    <col min="6401" max="6401" width="18.453125" style="308" customWidth="1"/>
    <col min="6402" max="6402" width="0.90625" style="308" customWidth="1"/>
    <col min="6403" max="6410" width="10.08984375" style="308" customWidth="1"/>
    <col min="6411" max="6656" width="8.6328125" style="308"/>
    <col min="6657" max="6657" width="18.453125" style="308" customWidth="1"/>
    <col min="6658" max="6658" width="0.90625" style="308" customWidth="1"/>
    <col min="6659" max="6666" width="10.08984375" style="308" customWidth="1"/>
    <col min="6667" max="6912" width="8.6328125" style="308"/>
    <col min="6913" max="6913" width="18.453125" style="308" customWidth="1"/>
    <col min="6914" max="6914" width="0.90625" style="308" customWidth="1"/>
    <col min="6915" max="6922" width="10.08984375" style="308" customWidth="1"/>
    <col min="6923" max="7168" width="8.6328125" style="308"/>
    <col min="7169" max="7169" width="18.453125" style="308" customWidth="1"/>
    <col min="7170" max="7170" width="0.90625" style="308" customWidth="1"/>
    <col min="7171" max="7178" width="10.08984375" style="308" customWidth="1"/>
    <col min="7179" max="7424" width="8.6328125" style="308"/>
    <col min="7425" max="7425" width="18.453125" style="308" customWidth="1"/>
    <col min="7426" max="7426" width="0.90625" style="308" customWidth="1"/>
    <col min="7427" max="7434" width="10.08984375" style="308" customWidth="1"/>
    <col min="7435" max="7680" width="8.6328125" style="308"/>
    <col min="7681" max="7681" width="18.453125" style="308" customWidth="1"/>
    <col min="7682" max="7682" width="0.90625" style="308" customWidth="1"/>
    <col min="7683" max="7690" width="10.08984375" style="308" customWidth="1"/>
    <col min="7691" max="7936" width="8.6328125" style="308"/>
    <col min="7937" max="7937" width="18.453125" style="308" customWidth="1"/>
    <col min="7938" max="7938" width="0.90625" style="308" customWidth="1"/>
    <col min="7939" max="7946" width="10.08984375" style="308" customWidth="1"/>
    <col min="7947" max="8192" width="8.6328125" style="308"/>
    <col min="8193" max="8193" width="18.453125" style="308" customWidth="1"/>
    <col min="8194" max="8194" width="0.90625" style="308" customWidth="1"/>
    <col min="8195" max="8202" width="10.08984375" style="308" customWidth="1"/>
    <col min="8203" max="8448" width="8.6328125" style="308"/>
    <col min="8449" max="8449" width="18.453125" style="308" customWidth="1"/>
    <col min="8450" max="8450" width="0.90625" style="308" customWidth="1"/>
    <col min="8451" max="8458" width="10.08984375" style="308" customWidth="1"/>
    <col min="8459" max="8704" width="8.6328125" style="308"/>
    <col min="8705" max="8705" width="18.453125" style="308" customWidth="1"/>
    <col min="8706" max="8706" width="0.90625" style="308" customWidth="1"/>
    <col min="8707" max="8714" width="10.08984375" style="308" customWidth="1"/>
    <col min="8715" max="8960" width="8.6328125" style="308"/>
    <col min="8961" max="8961" width="18.453125" style="308" customWidth="1"/>
    <col min="8962" max="8962" width="0.90625" style="308" customWidth="1"/>
    <col min="8963" max="8970" width="10.08984375" style="308" customWidth="1"/>
    <col min="8971" max="9216" width="8.6328125" style="308"/>
    <col min="9217" max="9217" width="18.453125" style="308" customWidth="1"/>
    <col min="9218" max="9218" width="0.90625" style="308" customWidth="1"/>
    <col min="9219" max="9226" width="10.08984375" style="308" customWidth="1"/>
    <col min="9227" max="9472" width="8.6328125" style="308"/>
    <col min="9473" max="9473" width="18.453125" style="308" customWidth="1"/>
    <col min="9474" max="9474" width="0.90625" style="308" customWidth="1"/>
    <col min="9475" max="9482" width="10.08984375" style="308" customWidth="1"/>
    <col min="9483" max="9728" width="8.6328125" style="308"/>
    <col min="9729" max="9729" width="18.453125" style="308" customWidth="1"/>
    <col min="9730" max="9730" width="0.90625" style="308" customWidth="1"/>
    <col min="9731" max="9738" width="10.08984375" style="308" customWidth="1"/>
    <col min="9739" max="9984" width="8.6328125" style="308"/>
    <col min="9985" max="9985" width="18.453125" style="308" customWidth="1"/>
    <col min="9986" max="9986" width="0.90625" style="308" customWidth="1"/>
    <col min="9987" max="9994" width="10.08984375" style="308" customWidth="1"/>
    <col min="9995" max="10240" width="8.6328125" style="308"/>
    <col min="10241" max="10241" width="18.453125" style="308" customWidth="1"/>
    <col min="10242" max="10242" width="0.90625" style="308" customWidth="1"/>
    <col min="10243" max="10250" width="10.08984375" style="308" customWidth="1"/>
    <col min="10251" max="10496" width="8.6328125" style="308"/>
    <col min="10497" max="10497" width="18.453125" style="308" customWidth="1"/>
    <col min="10498" max="10498" width="0.90625" style="308" customWidth="1"/>
    <col min="10499" max="10506" width="10.08984375" style="308" customWidth="1"/>
    <col min="10507" max="10752" width="8.6328125" style="308"/>
    <col min="10753" max="10753" width="18.453125" style="308" customWidth="1"/>
    <col min="10754" max="10754" width="0.90625" style="308" customWidth="1"/>
    <col min="10755" max="10762" width="10.08984375" style="308" customWidth="1"/>
    <col min="10763" max="11008" width="8.6328125" style="308"/>
    <col min="11009" max="11009" width="18.453125" style="308" customWidth="1"/>
    <col min="11010" max="11010" width="0.90625" style="308" customWidth="1"/>
    <col min="11011" max="11018" width="10.08984375" style="308" customWidth="1"/>
    <col min="11019" max="11264" width="8.6328125" style="308"/>
    <col min="11265" max="11265" width="18.453125" style="308" customWidth="1"/>
    <col min="11266" max="11266" width="0.90625" style="308" customWidth="1"/>
    <col min="11267" max="11274" width="10.08984375" style="308" customWidth="1"/>
    <col min="11275" max="11520" width="8.6328125" style="308"/>
    <col min="11521" max="11521" width="18.453125" style="308" customWidth="1"/>
    <col min="11522" max="11522" width="0.90625" style="308" customWidth="1"/>
    <col min="11523" max="11530" width="10.08984375" style="308" customWidth="1"/>
    <col min="11531" max="11776" width="8.6328125" style="308"/>
    <col min="11777" max="11777" width="18.453125" style="308" customWidth="1"/>
    <col min="11778" max="11778" width="0.90625" style="308" customWidth="1"/>
    <col min="11779" max="11786" width="10.08984375" style="308" customWidth="1"/>
    <col min="11787" max="12032" width="8.6328125" style="308"/>
    <col min="12033" max="12033" width="18.453125" style="308" customWidth="1"/>
    <col min="12034" max="12034" width="0.90625" style="308" customWidth="1"/>
    <col min="12035" max="12042" width="10.08984375" style="308" customWidth="1"/>
    <col min="12043" max="12288" width="8.6328125" style="308"/>
    <col min="12289" max="12289" width="18.453125" style="308" customWidth="1"/>
    <col min="12290" max="12290" width="0.90625" style="308" customWidth="1"/>
    <col min="12291" max="12298" width="10.08984375" style="308" customWidth="1"/>
    <col min="12299" max="12544" width="8.6328125" style="308"/>
    <col min="12545" max="12545" width="18.453125" style="308" customWidth="1"/>
    <col min="12546" max="12546" width="0.90625" style="308" customWidth="1"/>
    <col min="12547" max="12554" width="10.08984375" style="308" customWidth="1"/>
    <col min="12555" max="12800" width="8.6328125" style="308"/>
    <col min="12801" max="12801" width="18.453125" style="308" customWidth="1"/>
    <col min="12802" max="12802" width="0.90625" style="308" customWidth="1"/>
    <col min="12803" max="12810" width="10.08984375" style="308" customWidth="1"/>
    <col min="12811" max="13056" width="8.6328125" style="308"/>
    <col min="13057" max="13057" width="18.453125" style="308" customWidth="1"/>
    <col min="13058" max="13058" width="0.90625" style="308" customWidth="1"/>
    <col min="13059" max="13066" width="10.08984375" style="308" customWidth="1"/>
    <col min="13067" max="13312" width="8.6328125" style="308"/>
    <col min="13313" max="13313" width="18.453125" style="308" customWidth="1"/>
    <col min="13314" max="13314" width="0.90625" style="308" customWidth="1"/>
    <col min="13315" max="13322" width="10.08984375" style="308" customWidth="1"/>
    <col min="13323" max="13568" width="8.6328125" style="308"/>
    <col min="13569" max="13569" width="18.453125" style="308" customWidth="1"/>
    <col min="13570" max="13570" width="0.90625" style="308" customWidth="1"/>
    <col min="13571" max="13578" width="10.08984375" style="308" customWidth="1"/>
    <col min="13579" max="13824" width="8.6328125" style="308"/>
    <col min="13825" max="13825" width="18.453125" style="308" customWidth="1"/>
    <col min="13826" max="13826" width="0.90625" style="308" customWidth="1"/>
    <col min="13827" max="13834" width="10.08984375" style="308" customWidth="1"/>
    <col min="13835" max="14080" width="8.6328125" style="308"/>
    <col min="14081" max="14081" width="18.453125" style="308" customWidth="1"/>
    <col min="14082" max="14082" width="0.90625" style="308" customWidth="1"/>
    <col min="14083" max="14090" width="10.08984375" style="308" customWidth="1"/>
    <col min="14091" max="14336" width="8.6328125" style="308"/>
    <col min="14337" max="14337" width="18.453125" style="308" customWidth="1"/>
    <col min="14338" max="14338" width="0.90625" style="308" customWidth="1"/>
    <col min="14339" max="14346" width="10.08984375" style="308" customWidth="1"/>
    <col min="14347" max="14592" width="8.6328125" style="308"/>
    <col min="14593" max="14593" width="18.453125" style="308" customWidth="1"/>
    <col min="14594" max="14594" width="0.90625" style="308" customWidth="1"/>
    <col min="14595" max="14602" width="10.08984375" style="308" customWidth="1"/>
    <col min="14603" max="14848" width="8.6328125" style="308"/>
    <col min="14849" max="14849" width="18.453125" style="308" customWidth="1"/>
    <col min="14850" max="14850" width="0.90625" style="308" customWidth="1"/>
    <col min="14851" max="14858" width="10.08984375" style="308" customWidth="1"/>
    <col min="14859" max="15104" width="8.6328125" style="308"/>
    <col min="15105" max="15105" width="18.453125" style="308" customWidth="1"/>
    <col min="15106" max="15106" width="0.90625" style="308" customWidth="1"/>
    <col min="15107" max="15114" width="10.08984375" style="308" customWidth="1"/>
    <col min="15115" max="15360" width="8.6328125" style="308"/>
    <col min="15361" max="15361" width="18.453125" style="308" customWidth="1"/>
    <col min="15362" max="15362" width="0.90625" style="308" customWidth="1"/>
    <col min="15363" max="15370" width="10.08984375" style="308" customWidth="1"/>
    <col min="15371" max="15616" width="8.6328125" style="308"/>
    <col min="15617" max="15617" width="18.453125" style="308" customWidth="1"/>
    <col min="15618" max="15618" width="0.90625" style="308" customWidth="1"/>
    <col min="15619" max="15626" width="10.08984375" style="308" customWidth="1"/>
    <col min="15627" max="15872" width="8.6328125" style="308"/>
    <col min="15873" max="15873" width="18.453125" style="308" customWidth="1"/>
    <col min="15874" max="15874" width="0.90625" style="308" customWidth="1"/>
    <col min="15875" max="15882" width="10.08984375" style="308" customWidth="1"/>
    <col min="15883" max="16128" width="8.6328125" style="308"/>
    <col min="16129" max="16129" width="18.453125" style="308" customWidth="1"/>
    <col min="16130" max="16130" width="0.90625" style="308" customWidth="1"/>
    <col min="16131" max="16138" width="10.08984375" style="308" customWidth="1"/>
    <col min="16139" max="16384" width="8.6328125" style="308"/>
  </cols>
  <sheetData>
    <row r="1" spans="1:10" ht="15" customHeight="1">
      <c r="A1" s="293" t="s">
        <v>514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s="310" customFormat="1" ht="15" customHeight="1">
      <c r="A3" s="367" t="s">
        <v>515</v>
      </c>
      <c r="B3" s="309"/>
      <c r="C3" s="309"/>
      <c r="D3" s="309"/>
      <c r="E3" s="309"/>
      <c r="F3" s="309"/>
      <c r="G3" s="309"/>
      <c r="H3" s="309"/>
      <c r="I3" s="309"/>
      <c r="J3" s="308"/>
    </row>
    <row r="4" spans="1:10" s="310" customFormat="1" ht="15" customHeight="1">
      <c r="A4" s="311" t="s">
        <v>516</v>
      </c>
      <c r="B4" s="312"/>
      <c r="C4" s="313" t="s">
        <v>517</v>
      </c>
      <c r="D4" s="314"/>
      <c r="E4" s="313" t="s">
        <v>518</v>
      </c>
      <c r="F4" s="314"/>
      <c r="G4" s="313" t="s">
        <v>519</v>
      </c>
      <c r="H4" s="314"/>
      <c r="I4" s="313" t="s">
        <v>520</v>
      </c>
      <c r="J4" s="315"/>
    </row>
    <row r="5" spans="1:10" ht="15" customHeight="1">
      <c r="A5" s="316"/>
      <c r="B5" s="317"/>
      <c r="C5" s="318" t="s">
        <v>429</v>
      </c>
      <c r="D5" s="319" t="s">
        <v>521</v>
      </c>
      <c r="E5" s="318" t="s">
        <v>429</v>
      </c>
      <c r="F5" s="319" t="s">
        <v>521</v>
      </c>
      <c r="G5" s="318" t="s">
        <v>429</v>
      </c>
      <c r="H5" s="319" t="s">
        <v>521</v>
      </c>
      <c r="I5" s="318" t="s">
        <v>429</v>
      </c>
      <c r="J5" s="319" t="s">
        <v>521</v>
      </c>
    </row>
    <row r="6" spans="1:10" s="322" customFormat="1" ht="9" customHeight="1">
      <c r="A6" s="357"/>
      <c r="B6" s="358"/>
      <c r="C6" s="320"/>
      <c r="D6" s="320"/>
      <c r="E6" s="320"/>
      <c r="F6" s="320"/>
      <c r="G6" s="320"/>
      <c r="H6" s="320"/>
      <c r="I6" s="320"/>
      <c r="J6" s="320"/>
    </row>
    <row r="7" spans="1:10" ht="15" customHeight="1">
      <c r="A7" s="368" t="s">
        <v>522</v>
      </c>
      <c r="B7" s="369"/>
      <c r="C7" s="370">
        <v>320330</v>
      </c>
      <c r="D7" s="370">
        <v>309467</v>
      </c>
      <c r="E7" s="370">
        <v>319354</v>
      </c>
      <c r="F7" s="370">
        <v>307171</v>
      </c>
      <c r="G7" s="370">
        <v>303591</v>
      </c>
      <c r="H7" s="370">
        <v>291886</v>
      </c>
      <c r="I7" s="370">
        <v>306687</v>
      </c>
      <c r="J7" s="370">
        <v>294839</v>
      </c>
    </row>
    <row r="8" spans="1:10" ht="10.5" customHeight="1">
      <c r="A8" s="368"/>
      <c r="B8" s="369"/>
      <c r="C8" s="327"/>
      <c r="D8" s="327"/>
      <c r="E8" s="327"/>
      <c r="F8" s="327"/>
      <c r="G8" s="327"/>
      <c r="H8" s="327"/>
      <c r="I8" s="327"/>
      <c r="J8" s="327"/>
    </row>
    <row r="9" spans="1:10" ht="15" customHeight="1">
      <c r="A9" s="371" t="s">
        <v>523</v>
      </c>
      <c r="B9" s="372"/>
      <c r="C9" s="328">
        <v>51974</v>
      </c>
      <c r="D9" s="328">
        <v>51618</v>
      </c>
      <c r="E9" s="328">
        <v>52834</v>
      </c>
      <c r="F9" s="328">
        <v>52383</v>
      </c>
      <c r="G9" s="328">
        <v>53210</v>
      </c>
      <c r="H9" s="328">
        <v>52656</v>
      </c>
      <c r="I9" s="328">
        <v>57316</v>
      </c>
      <c r="J9" s="328">
        <v>56764</v>
      </c>
    </row>
    <row r="10" spans="1:10" ht="15" customHeight="1">
      <c r="A10" s="371" t="s">
        <v>524</v>
      </c>
      <c r="B10" s="372"/>
      <c r="C10" s="328">
        <v>109842</v>
      </c>
      <c r="D10" s="328">
        <v>108023</v>
      </c>
      <c r="E10" s="328">
        <v>109119</v>
      </c>
      <c r="F10" s="328">
        <v>105656</v>
      </c>
      <c r="G10" s="328">
        <v>96746</v>
      </c>
      <c r="H10" s="328">
        <v>93538</v>
      </c>
      <c r="I10" s="328">
        <v>95948</v>
      </c>
      <c r="J10" s="328">
        <v>92967</v>
      </c>
    </row>
    <row r="11" spans="1:10" ht="15" customHeight="1">
      <c r="A11" s="371" t="s">
        <v>525</v>
      </c>
      <c r="B11" s="372"/>
      <c r="C11" s="328">
        <v>186</v>
      </c>
      <c r="D11" s="328">
        <v>102</v>
      </c>
      <c r="E11" s="328">
        <v>254</v>
      </c>
      <c r="F11" s="328">
        <v>175</v>
      </c>
      <c r="G11" s="328">
        <v>479</v>
      </c>
      <c r="H11" s="328">
        <v>276</v>
      </c>
      <c r="I11" s="328">
        <v>555</v>
      </c>
      <c r="J11" s="328">
        <v>294</v>
      </c>
    </row>
    <row r="12" spans="1:10" ht="15" customHeight="1">
      <c r="A12" s="371" t="s">
        <v>526</v>
      </c>
      <c r="B12" s="372"/>
      <c r="C12" s="328">
        <v>17</v>
      </c>
      <c r="D12" s="328">
        <v>17</v>
      </c>
      <c r="E12" s="328">
        <v>13</v>
      </c>
      <c r="F12" s="328">
        <v>13</v>
      </c>
      <c r="G12" s="328">
        <v>10</v>
      </c>
      <c r="H12" s="328">
        <v>10</v>
      </c>
      <c r="I12" s="328">
        <v>3</v>
      </c>
      <c r="J12" s="328">
        <v>3</v>
      </c>
    </row>
    <row r="13" spans="1:10" ht="15" customHeight="1">
      <c r="A13" s="371" t="s">
        <v>527</v>
      </c>
      <c r="B13" s="372"/>
      <c r="C13" s="328">
        <v>1680</v>
      </c>
      <c r="D13" s="328">
        <v>1680</v>
      </c>
      <c r="E13" s="328">
        <v>1438</v>
      </c>
      <c r="F13" s="328">
        <v>1438</v>
      </c>
      <c r="G13" s="328">
        <v>1412</v>
      </c>
      <c r="H13" s="328">
        <v>1412</v>
      </c>
      <c r="I13" s="328">
        <v>1389</v>
      </c>
      <c r="J13" s="328">
        <v>1389</v>
      </c>
    </row>
    <row r="14" spans="1:10" ht="15" customHeight="1">
      <c r="A14" s="371" t="s">
        <v>528</v>
      </c>
      <c r="B14" s="372"/>
      <c r="C14" s="328">
        <v>73491</v>
      </c>
      <c r="D14" s="328">
        <v>73442</v>
      </c>
      <c r="E14" s="328">
        <v>70751</v>
      </c>
      <c r="F14" s="328">
        <v>70691</v>
      </c>
      <c r="G14" s="328">
        <v>71121</v>
      </c>
      <c r="H14" s="328">
        <v>70934</v>
      </c>
      <c r="I14" s="328">
        <v>68957</v>
      </c>
      <c r="J14" s="328">
        <v>68806</v>
      </c>
    </row>
    <row r="15" spans="1:10" ht="10.5" customHeight="1">
      <c r="B15" s="329"/>
    </row>
    <row r="16" spans="1:10" ht="15" customHeight="1">
      <c r="A16" s="371" t="s">
        <v>529</v>
      </c>
      <c r="B16" s="372"/>
      <c r="C16" s="328">
        <v>83140</v>
      </c>
      <c r="D16" s="328">
        <v>74586</v>
      </c>
      <c r="E16" s="328">
        <v>84946</v>
      </c>
      <c r="F16" s="328">
        <v>76816</v>
      </c>
      <c r="G16" s="328">
        <v>80613</v>
      </c>
      <c r="H16" s="328">
        <v>73060</v>
      </c>
      <c r="I16" s="328">
        <v>82519</v>
      </c>
      <c r="J16" s="328">
        <v>74615</v>
      </c>
    </row>
    <row r="17" spans="1:10" ht="15" customHeight="1">
      <c r="A17" s="371" t="s">
        <v>530</v>
      </c>
      <c r="B17" s="372"/>
      <c r="C17" s="328">
        <v>74381</v>
      </c>
      <c r="D17" s="328">
        <v>68759</v>
      </c>
      <c r="E17" s="328">
        <v>75345</v>
      </c>
      <c r="F17" s="328">
        <v>70027</v>
      </c>
      <c r="G17" s="328">
        <v>71453</v>
      </c>
      <c r="H17" s="328">
        <v>66524</v>
      </c>
      <c r="I17" s="328">
        <v>73414</v>
      </c>
      <c r="J17" s="328">
        <v>67929</v>
      </c>
    </row>
    <row r="18" spans="1:10" ht="15" customHeight="1">
      <c r="A18" s="371" t="s">
        <v>531</v>
      </c>
      <c r="B18" s="372"/>
      <c r="C18" s="328">
        <v>8760</v>
      </c>
      <c r="D18" s="328">
        <v>5827</v>
      </c>
      <c r="E18" s="328">
        <v>9601</v>
      </c>
      <c r="F18" s="328">
        <v>6789</v>
      </c>
      <c r="G18" s="328">
        <v>9160</v>
      </c>
      <c r="H18" s="328">
        <v>6537</v>
      </c>
      <c r="I18" s="328">
        <v>9105</v>
      </c>
      <c r="J18" s="328">
        <v>6686</v>
      </c>
    </row>
    <row r="19" spans="1:10" ht="9" customHeight="1">
      <c r="A19" s="360"/>
      <c r="B19" s="373"/>
      <c r="C19" s="374"/>
      <c r="D19" s="374"/>
      <c r="E19" s="374"/>
      <c r="F19" s="374"/>
      <c r="G19" s="374"/>
      <c r="H19" s="374"/>
      <c r="I19" s="374"/>
      <c r="J19" s="374"/>
    </row>
    <row r="20" spans="1:10" ht="15" customHeight="1">
      <c r="A20" s="309" t="s">
        <v>478</v>
      </c>
      <c r="I20" s="375"/>
    </row>
    <row r="21" spans="1:10" ht="15" customHeight="1">
      <c r="A21" s="309" t="s">
        <v>455</v>
      </c>
      <c r="B21" s="309"/>
    </row>
  </sheetData>
  <mergeCells count="6">
    <mergeCell ref="A1:J1"/>
    <mergeCell ref="A4:A5"/>
    <mergeCell ref="C4:D4"/>
    <mergeCell ref="E4:F4"/>
    <mergeCell ref="G4:H4"/>
    <mergeCell ref="I4:J4"/>
  </mergeCells>
  <phoneticPr fontId="3"/>
  <pageMargins left="0.39370078740157483" right="0.39370078740157483" top="0.78740157480314965" bottom="0.59055118110236227" header="0.51181102362204722" footer="0.51181102362204722"/>
  <pageSetup paperSize="9" scale="96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F1D5-2E93-4FAC-B3E2-8C606D24342B}">
  <dimension ref="A1:N32"/>
  <sheetViews>
    <sheetView workbookViewId="0">
      <selection activeCell="B1" sqref="B1:N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2.90625" style="309" customWidth="1"/>
    <col min="4" max="4" width="0.90625" style="309" customWidth="1"/>
    <col min="5" max="7" width="9.90625" style="309" customWidth="1"/>
    <col min="8" max="8" width="0.90625" style="309" customWidth="1"/>
    <col min="9" max="9" width="2.08984375" style="309" customWidth="1"/>
    <col min="10" max="10" width="12.90625" style="309" customWidth="1"/>
    <col min="11" max="11" width="0.90625" style="309" customWidth="1"/>
    <col min="12" max="14" width="10.453125" style="309" customWidth="1"/>
    <col min="15" max="256" width="9" style="309"/>
    <col min="257" max="257" width="0.90625" style="309" customWidth="1"/>
    <col min="258" max="258" width="2.08984375" style="309" customWidth="1"/>
    <col min="259" max="259" width="12.90625" style="309" customWidth="1"/>
    <col min="260" max="260" width="0.90625" style="309" customWidth="1"/>
    <col min="261" max="263" width="9.90625" style="309" customWidth="1"/>
    <col min="264" max="264" width="0.90625" style="309" customWidth="1"/>
    <col min="265" max="265" width="2.08984375" style="309" customWidth="1"/>
    <col min="266" max="266" width="12.90625" style="309" customWidth="1"/>
    <col min="267" max="267" width="0.90625" style="309" customWidth="1"/>
    <col min="268" max="270" width="10.453125" style="309" customWidth="1"/>
    <col min="271" max="512" width="9" style="309"/>
    <col min="513" max="513" width="0.90625" style="309" customWidth="1"/>
    <col min="514" max="514" width="2.08984375" style="309" customWidth="1"/>
    <col min="515" max="515" width="12.90625" style="309" customWidth="1"/>
    <col min="516" max="516" width="0.90625" style="309" customWidth="1"/>
    <col min="517" max="519" width="9.90625" style="309" customWidth="1"/>
    <col min="520" max="520" width="0.90625" style="309" customWidth="1"/>
    <col min="521" max="521" width="2.08984375" style="309" customWidth="1"/>
    <col min="522" max="522" width="12.90625" style="309" customWidth="1"/>
    <col min="523" max="523" width="0.90625" style="309" customWidth="1"/>
    <col min="524" max="526" width="10.453125" style="309" customWidth="1"/>
    <col min="527" max="768" width="9" style="309"/>
    <col min="769" max="769" width="0.90625" style="309" customWidth="1"/>
    <col min="770" max="770" width="2.08984375" style="309" customWidth="1"/>
    <col min="771" max="771" width="12.90625" style="309" customWidth="1"/>
    <col min="772" max="772" width="0.90625" style="309" customWidth="1"/>
    <col min="773" max="775" width="9.90625" style="309" customWidth="1"/>
    <col min="776" max="776" width="0.90625" style="309" customWidth="1"/>
    <col min="777" max="777" width="2.08984375" style="309" customWidth="1"/>
    <col min="778" max="778" width="12.90625" style="309" customWidth="1"/>
    <col min="779" max="779" width="0.90625" style="309" customWidth="1"/>
    <col min="780" max="782" width="10.453125" style="309" customWidth="1"/>
    <col min="783" max="1024" width="9" style="309"/>
    <col min="1025" max="1025" width="0.90625" style="309" customWidth="1"/>
    <col min="1026" max="1026" width="2.08984375" style="309" customWidth="1"/>
    <col min="1027" max="1027" width="12.90625" style="309" customWidth="1"/>
    <col min="1028" max="1028" width="0.90625" style="309" customWidth="1"/>
    <col min="1029" max="1031" width="9.90625" style="309" customWidth="1"/>
    <col min="1032" max="1032" width="0.90625" style="309" customWidth="1"/>
    <col min="1033" max="1033" width="2.08984375" style="309" customWidth="1"/>
    <col min="1034" max="1034" width="12.90625" style="309" customWidth="1"/>
    <col min="1035" max="1035" width="0.90625" style="309" customWidth="1"/>
    <col min="1036" max="1038" width="10.453125" style="309" customWidth="1"/>
    <col min="1039" max="1280" width="9" style="309"/>
    <col min="1281" max="1281" width="0.90625" style="309" customWidth="1"/>
    <col min="1282" max="1282" width="2.08984375" style="309" customWidth="1"/>
    <col min="1283" max="1283" width="12.90625" style="309" customWidth="1"/>
    <col min="1284" max="1284" width="0.90625" style="309" customWidth="1"/>
    <col min="1285" max="1287" width="9.90625" style="309" customWidth="1"/>
    <col min="1288" max="1288" width="0.90625" style="309" customWidth="1"/>
    <col min="1289" max="1289" width="2.08984375" style="309" customWidth="1"/>
    <col min="1290" max="1290" width="12.90625" style="309" customWidth="1"/>
    <col min="1291" max="1291" width="0.90625" style="309" customWidth="1"/>
    <col min="1292" max="1294" width="10.453125" style="309" customWidth="1"/>
    <col min="1295" max="1536" width="9" style="309"/>
    <col min="1537" max="1537" width="0.90625" style="309" customWidth="1"/>
    <col min="1538" max="1538" width="2.08984375" style="309" customWidth="1"/>
    <col min="1539" max="1539" width="12.90625" style="309" customWidth="1"/>
    <col min="1540" max="1540" width="0.90625" style="309" customWidth="1"/>
    <col min="1541" max="1543" width="9.90625" style="309" customWidth="1"/>
    <col min="1544" max="1544" width="0.90625" style="309" customWidth="1"/>
    <col min="1545" max="1545" width="2.08984375" style="309" customWidth="1"/>
    <col min="1546" max="1546" width="12.90625" style="309" customWidth="1"/>
    <col min="1547" max="1547" width="0.90625" style="309" customWidth="1"/>
    <col min="1548" max="1550" width="10.453125" style="309" customWidth="1"/>
    <col min="1551" max="1792" width="9" style="309"/>
    <col min="1793" max="1793" width="0.90625" style="309" customWidth="1"/>
    <col min="1794" max="1794" width="2.08984375" style="309" customWidth="1"/>
    <col min="1795" max="1795" width="12.90625" style="309" customWidth="1"/>
    <col min="1796" max="1796" width="0.90625" style="309" customWidth="1"/>
    <col min="1797" max="1799" width="9.90625" style="309" customWidth="1"/>
    <col min="1800" max="1800" width="0.90625" style="309" customWidth="1"/>
    <col min="1801" max="1801" width="2.08984375" style="309" customWidth="1"/>
    <col min="1802" max="1802" width="12.90625" style="309" customWidth="1"/>
    <col min="1803" max="1803" width="0.90625" style="309" customWidth="1"/>
    <col min="1804" max="1806" width="10.453125" style="309" customWidth="1"/>
    <col min="1807" max="2048" width="9" style="309"/>
    <col min="2049" max="2049" width="0.90625" style="309" customWidth="1"/>
    <col min="2050" max="2050" width="2.08984375" style="309" customWidth="1"/>
    <col min="2051" max="2051" width="12.90625" style="309" customWidth="1"/>
    <col min="2052" max="2052" width="0.90625" style="309" customWidth="1"/>
    <col min="2053" max="2055" width="9.90625" style="309" customWidth="1"/>
    <col min="2056" max="2056" width="0.90625" style="309" customWidth="1"/>
    <col min="2057" max="2057" width="2.08984375" style="309" customWidth="1"/>
    <col min="2058" max="2058" width="12.90625" style="309" customWidth="1"/>
    <col min="2059" max="2059" width="0.90625" style="309" customWidth="1"/>
    <col min="2060" max="2062" width="10.453125" style="309" customWidth="1"/>
    <col min="2063" max="2304" width="9" style="309"/>
    <col min="2305" max="2305" width="0.90625" style="309" customWidth="1"/>
    <col min="2306" max="2306" width="2.08984375" style="309" customWidth="1"/>
    <col min="2307" max="2307" width="12.90625" style="309" customWidth="1"/>
    <col min="2308" max="2308" width="0.90625" style="309" customWidth="1"/>
    <col min="2309" max="2311" width="9.90625" style="309" customWidth="1"/>
    <col min="2312" max="2312" width="0.90625" style="309" customWidth="1"/>
    <col min="2313" max="2313" width="2.08984375" style="309" customWidth="1"/>
    <col min="2314" max="2314" width="12.90625" style="309" customWidth="1"/>
    <col min="2315" max="2315" width="0.90625" style="309" customWidth="1"/>
    <col min="2316" max="2318" width="10.453125" style="309" customWidth="1"/>
    <col min="2319" max="2560" width="9" style="309"/>
    <col min="2561" max="2561" width="0.90625" style="309" customWidth="1"/>
    <col min="2562" max="2562" width="2.08984375" style="309" customWidth="1"/>
    <col min="2563" max="2563" width="12.90625" style="309" customWidth="1"/>
    <col min="2564" max="2564" width="0.90625" style="309" customWidth="1"/>
    <col min="2565" max="2567" width="9.90625" style="309" customWidth="1"/>
    <col min="2568" max="2568" width="0.90625" style="309" customWidth="1"/>
    <col min="2569" max="2569" width="2.08984375" style="309" customWidth="1"/>
    <col min="2570" max="2570" width="12.90625" style="309" customWidth="1"/>
    <col min="2571" max="2571" width="0.90625" style="309" customWidth="1"/>
    <col min="2572" max="2574" width="10.453125" style="309" customWidth="1"/>
    <col min="2575" max="2816" width="9" style="309"/>
    <col min="2817" max="2817" width="0.90625" style="309" customWidth="1"/>
    <col min="2818" max="2818" width="2.08984375" style="309" customWidth="1"/>
    <col min="2819" max="2819" width="12.90625" style="309" customWidth="1"/>
    <col min="2820" max="2820" width="0.90625" style="309" customWidth="1"/>
    <col min="2821" max="2823" width="9.90625" style="309" customWidth="1"/>
    <col min="2824" max="2824" width="0.90625" style="309" customWidth="1"/>
    <col min="2825" max="2825" width="2.08984375" style="309" customWidth="1"/>
    <col min="2826" max="2826" width="12.90625" style="309" customWidth="1"/>
    <col min="2827" max="2827" width="0.90625" style="309" customWidth="1"/>
    <col min="2828" max="2830" width="10.453125" style="309" customWidth="1"/>
    <col min="2831" max="3072" width="9" style="309"/>
    <col min="3073" max="3073" width="0.90625" style="309" customWidth="1"/>
    <col min="3074" max="3074" width="2.08984375" style="309" customWidth="1"/>
    <col min="3075" max="3075" width="12.90625" style="309" customWidth="1"/>
    <col min="3076" max="3076" width="0.90625" style="309" customWidth="1"/>
    <col min="3077" max="3079" width="9.90625" style="309" customWidth="1"/>
    <col min="3080" max="3080" width="0.90625" style="309" customWidth="1"/>
    <col min="3081" max="3081" width="2.08984375" style="309" customWidth="1"/>
    <col min="3082" max="3082" width="12.90625" style="309" customWidth="1"/>
    <col min="3083" max="3083" width="0.90625" style="309" customWidth="1"/>
    <col min="3084" max="3086" width="10.453125" style="309" customWidth="1"/>
    <col min="3087" max="3328" width="9" style="309"/>
    <col min="3329" max="3329" width="0.90625" style="309" customWidth="1"/>
    <col min="3330" max="3330" width="2.08984375" style="309" customWidth="1"/>
    <col min="3331" max="3331" width="12.90625" style="309" customWidth="1"/>
    <col min="3332" max="3332" width="0.90625" style="309" customWidth="1"/>
    <col min="3333" max="3335" width="9.90625" style="309" customWidth="1"/>
    <col min="3336" max="3336" width="0.90625" style="309" customWidth="1"/>
    <col min="3337" max="3337" width="2.08984375" style="309" customWidth="1"/>
    <col min="3338" max="3338" width="12.90625" style="309" customWidth="1"/>
    <col min="3339" max="3339" width="0.90625" style="309" customWidth="1"/>
    <col min="3340" max="3342" width="10.453125" style="309" customWidth="1"/>
    <col min="3343" max="3584" width="9" style="309"/>
    <col min="3585" max="3585" width="0.90625" style="309" customWidth="1"/>
    <col min="3586" max="3586" width="2.08984375" style="309" customWidth="1"/>
    <col min="3587" max="3587" width="12.90625" style="309" customWidth="1"/>
    <col min="3588" max="3588" width="0.90625" style="309" customWidth="1"/>
    <col min="3589" max="3591" width="9.90625" style="309" customWidth="1"/>
    <col min="3592" max="3592" width="0.90625" style="309" customWidth="1"/>
    <col min="3593" max="3593" width="2.08984375" style="309" customWidth="1"/>
    <col min="3594" max="3594" width="12.90625" style="309" customWidth="1"/>
    <col min="3595" max="3595" width="0.90625" style="309" customWidth="1"/>
    <col min="3596" max="3598" width="10.453125" style="309" customWidth="1"/>
    <col min="3599" max="3840" width="9" style="309"/>
    <col min="3841" max="3841" width="0.90625" style="309" customWidth="1"/>
    <col min="3842" max="3842" width="2.08984375" style="309" customWidth="1"/>
    <col min="3843" max="3843" width="12.90625" style="309" customWidth="1"/>
    <col min="3844" max="3844" width="0.90625" style="309" customWidth="1"/>
    <col min="3845" max="3847" width="9.90625" style="309" customWidth="1"/>
    <col min="3848" max="3848" width="0.90625" style="309" customWidth="1"/>
    <col min="3849" max="3849" width="2.08984375" style="309" customWidth="1"/>
    <col min="3850" max="3850" width="12.90625" style="309" customWidth="1"/>
    <col min="3851" max="3851" width="0.90625" style="309" customWidth="1"/>
    <col min="3852" max="3854" width="10.453125" style="309" customWidth="1"/>
    <col min="3855" max="4096" width="9" style="309"/>
    <col min="4097" max="4097" width="0.90625" style="309" customWidth="1"/>
    <col min="4098" max="4098" width="2.08984375" style="309" customWidth="1"/>
    <col min="4099" max="4099" width="12.90625" style="309" customWidth="1"/>
    <col min="4100" max="4100" width="0.90625" style="309" customWidth="1"/>
    <col min="4101" max="4103" width="9.90625" style="309" customWidth="1"/>
    <col min="4104" max="4104" width="0.90625" style="309" customWidth="1"/>
    <col min="4105" max="4105" width="2.08984375" style="309" customWidth="1"/>
    <col min="4106" max="4106" width="12.90625" style="309" customWidth="1"/>
    <col min="4107" max="4107" width="0.90625" style="309" customWidth="1"/>
    <col min="4108" max="4110" width="10.453125" style="309" customWidth="1"/>
    <col min="4111" max="4352" width="9" style="309"/>
    <col min="4353" max="4353" width="0.90625" style="309" customWidth="1"/>
    <col min="4354" max="4354" width="2.08984375" style="309" customWidth="1"/>
    <col min="4355" max="4355" width="12.90625" style="309" customWidth="1"/>
    <col min="4356" max="4356" width="0.90625" style="309" customWidth="1"/>
    <col min="4357" max="4359" width="9.90625" style="309" customWidth="1"/>
    <col min="4360" max="4360" width="0.90625" style="309" customWidth="1"/>
    <col min="4361" max="4361" width="2.08984375" style="309" customWidth="1"/>
    <col min="4362" max="4362" width="12.90625" style="309" customWidth="1"/>
    <col min="4363" max="4363" width="0.90625" style="309" customWidth="1"/>
    <col min="4364" max="4366" width="10.453125" style="309" customWidth="1"/>
    <col min="4367" max="4608" width="9" style="309"/>
    <col min="4609" max="4609" width="0.90625" style="309" customWidth="1"/>
    <col min="4610" max="4610" width="2.08984375" style="309" customWidth="1"/>
    <col min="4611" max="4611" width="12.90625" style="309" customWidth="1"/>
    <col min="4612" max="4612" width="0.90625" style="309" customWidth="1"/>
    <col min="4613" max="4615" width="9.90625" style="309" customWidth="1"/>
    <col min="4616" max="4616" width="0.90625" style="309" customWidth="1"/>
    <col min="4617" max="4617" width="2.08984375" style="309" customWidth="1"/>
    <col min="4618" max="4618" width="12.90625" style="309" customWidth="1"/>
    <col min="4619" max="4619" width="0.90625" style="309" customWidth="1"/>
    <col min="4620" max="4622" width="10.453125" style="309" customWidth="1"/>
    <col min="4623" max="4864" width="9" style="309"/>
    <col min="4865" max="4865" width="0.90625" style="309" customWidth="1"/>
    <col min="4866" max="4866" width="2.08984375" style="309" customWidth="1"/>
    <col min="4867" max="4867" width="12.90625" style="309" customWidth="1"/>
    <col min="4868" max="4868" width="0.90625" style="309" customWidth="1"/>
    <col min="4869" max="4871" width="9.90625" style="309" customWidth="1"/>
    <col min="4872" max="4872" width="0.90625" style="309" customWidth="1"/>
    <col min="4873" max="4873" width="2.08984375" style="309" customWidth="1"/>
    <col min="4874" max="4874" width="12.90625" style="309" customWidth="1"/>
    <col min="4875" max="4875" width="0.90625" style="309" customWidth="1"/>
    <col min="4876" max="4878" width="10.453125" style="309" customWidth="1"/>
    <col min="4879" max="5120" width="9" style="309"/>
    <col min="5121" max="5121" width="0.90625" style="309" customWidth="1"/>
    <col min="5122" max="5122" width="2.08984375" style="309" customWidth="1"/>
    <col min="5123" max="5123" width="12.90625" style="309" customWidth="1"/>
    <col min="5124" max="5124" width="0.90625" style="309" customWidth="1"/>
    <col min="5125" max="5127" width="9.90625" style="309" customWidth="1"/>
    <col min="5128" max="5128" width="0.90625" style="309" customWidth="1"/>
    <col min="5129" max="5129" width="2.08984375" style="309" customWidth="1"/>
    <col min="5130" max="5130" width="12.90625" style="309" customWidth="1"/>
    <col min="5131" max="5131" width="0.90625" style="309" customWidth="1"/>
    <col min="5132" max="5134" width="10.453125" style="309" customWidth="1"/>
    <col min="5135" max="5376" width="9" style="309"/>
    <col min="5377" max="5377" width="0.90625" style="309" customWidth="1"/>
    <col min="5378" max="5378" width="2.08984375" style="309" customWidth="1"/>
    <col min="5379" max="5379" width="12.90625" style="309" customWidth="1"/>
    <col min="5380" max="5380" width="0.90625" style="309" customWidth="1"/>
    <col min="5381" max="5383" width="9.90625" style="309" customWidth="1"/>
    <col min="5384" max="5384" width="0.90625" style="309" customWidth="1"/>
    <col min="5385" max="5385" width="2.08984375" style="309" customWidth="1"/>
    <col min="5386" max="5386" width="12.90625" style="309" customWidth="1"/>
    <col min="5387" max="5387" width="0.90625" style="309" customWidth="1"/>
    <col min="5388" max="5390" width="10.453125" style="309" customWidth="1"/>
    <col min="5391" max="5632" width="9" style="309"/>
    <col min="5633" max="5633" width="0.90625" style="309" customWidth="1"/>
    <col min="5634" max="5634" width="2.08984375" style="309" customWidth="1"/>
    <col min="5635" max="5635" width="12.90625" style="309" customWidth="1"/>
    <col min="5636" max="5636" width="0.90625" style="309" customWidth="1"/>
    <col min="5637" max="5639" width="9.90625" style="309" customWidth="1"/>
    <col min="5640" max="5640" width="0.90625" style="309" customWidth="1"/>
    <col min="5641" max="5641" width="2.08984375" style="309" customWidth="1"/>
    <col min="5642" max="5642" width="12.90625" style="309" customWidth="1"/>
    <col min="5643" max="5643" width="0.90625" style="309" customWidth="1"/>
    <col min="5644" max="5646" width="10.453125" style="309" customWidth="1"/>
    <col min="5647" max="5888" width="9" style="309"/>
    <col min="5889" max="5889" width="0.90625" style="309" customWidth="1"/>
    <col min="5890" max="5890" width="2.08984375" style="309" customWidth="1"/>
    <col min="5891" max="5891" width="12.90625" style="309" customWidth="1"/>
    <col min="5892" max="5892" width="0.90625" style="309" customWidth="1"/>
    <col min="5893" max="5895" width="9.90625" style="309" customWidth="1"/>
    <col min="5896" max="5896" width="0.90625" style="309" customWidth="1"/>
    <col min="5897" max="5897" width="2.08984375" style="309" customWidth="1"/>
    <col min="5898" max="5898" width="12.90625" style="309" customWidth="1"/>
    <col min="5899" max="5899" width="0.90625" style="309" customWidth="1"/>
    <col min="5900" max="5902" width="10.453125" style="309" customWidth="1"/>
    <col min="5903" max="6144" width="9" style="309"/>
    <col min="6145" max="6145" width="0.90625" style="309" customWidth="1"/>
    <col min="6146" max="6146" width="2.08984375" style="309" customWidth="1"/>
    <col min="6147" max="6147" width="12.90625" style="309" customWidth="1"/>
    <col min="6148" max="6148" width="0.90625" style="309" customWidth="1"/>
    <col min="6149" max="6151" width="9.90625" style="309" customWidth="1"/>
    <col min="6152" max="6152" width="0.90625" style="309" customWidth="1"/>
    <col min="6153" max="6153" width="2.08984375" style="309" customWidth="1"/>
    <col min="6154" max="6154" width="12.90625" style="309" customWidth="1"/>
    <col min="6155" max="6155" width="0.90625" style="309" customWidth="1"/>
    <col min="6156" max="6158" width="10.453125" style="309" customWidth="1"/>
    <col min="6159" max="6400" width="9" style="309"/>
    <col min="6401" max="6401" width="0.90625" style="309" customWidth="1"/>
    <col min="6402" max="6402" width="2.08984375" style="309" customWidth="1"/>
    <col min="6403" max="6403" width="12.90625" style="309" customWidth="1"/>
    <col min="6404" max="6404" width="0.90625" style="309" customWidth="1"/>
    <col min="6405" max="6407" width="9.90625" style="309" customWidth="1"/>
    <col min="6408" max="6408" width="0.90625" style="309" customWidth="1"/>
    <col min="6409" max="6409" width="2.08984375" style="309" customWidth="1"/>
    <col min="6410" max="6410" width="12.90625" style="309" customWidth="1"/>
    <col min="6411" max="6411" width="0.90625" style="309" customWidth="1"/>
    <col min="6412" max="6414" width="10.453125" style="309" customWidth="1"/>
    <col min="6415" max="6656" width="9" style="309"/>
    <col min="6657" max="6657" width="0.90625" style="309" customWidth="1"/>
    <col min="6658" max="6658" width="2.08984375" style="309" customWidth="1"/>
    <col min="6659" max="6659" width="12.90625" style="309" customWidth="1"/>
    <col min="6660" max="6660" width="0.90625" style="309" customWidth="1"/>
    <col min="6661" max="6663" width="9.90625" style="309" customWidth="1"/>
    <col min="6664" max="6664" width="0.90625" style="309" customWidth="1"/>
    <col min="6665" max="6665" width="2.08984375" style="309" customWidth="1"/>
    <col min="6666" max="6666" width="12.90625" style="309" customWidth="1"/>
    <col min="6667" max="6667" width="0.90625" style="309" customWidth="1"/>
    <col min="6668" max="6670" width="10.453125" style="309" customWidth="1"/>
    <col min="6671" max="6912" width="9" style="309"/>
    <col min="6913" max="6913" width="0.90625" style="309" customWidth="1"/>
    <col min="6914" max="6914" width="2.08984375" style="309" customWidth="1"/>
    <col min="6915" max="6915" width="12.90625" style="309" customWidth="1"/>
    <col min="6916" max="6916" width="0.90625" style="309" customWidth="1"/>
    <col min="6917" max="6919" width="9.90625" style="309" customWidth="1"/>
    <col min="6920" max="6920" width="0.90625" style="309" customWidth="1"/>
    <col min="6921" max="6921" width="2.08984375" style="309" customWidth="1"/>
    <col min="6922" max="6922" width="12.90625" style="309" customWidth="1"/>
    <col min="6923" max="6923" width="0.90625" style="309" customWidth="1"/>
    <col min="6924" max="6926" width="10.453125" style="309" customWidth="1"/>
    <col min="6927" max="7168" width="9" style="309"/>
    <col min="7169" max="7169" width="0.90625" style="309" customWidth="1"/>
    <col min="7170" max="7170" width="2.08984375" style="309" customWidth="1"/>
    <col min="7171" max="7171" width="12.90625" style="309" customWidth="1"/>
    <col min="7172" max="7172" width="0.90625" style="309" customWidth="1"/>
    <col min="7173" max="7175" width="9.90625" style="309" customWidth="1"/>
    <col min="7176" max="7176" width="0.90625" style="309" customWidth="1"/>
    <col min="7177" max="7177" width="2.08984375" style="309" customWidth="1"/>
    <col min="7178" max="7178" width="12.90625" style="309" customWidth="1"/>
    <col min="7179" max="7179" width="0.90625" style="309" customWidth="1"/>
    <col min="7180" max="7182" width="10.453125" style="309" customWidth="1"/>
    <col min="7183" max="7424" width="9" style="309"/>
    <col min="7425" max="7425" width="0.90625" style="309" customWidth="1"/>
    <col min="7426" max="7426" width="2.08984375" style="309" customWidth="1"/>
    <col min="7427" max="7427" width="12.90625" style="309" customWidth="1"/>
    <col min="7428" max="7428" width="0.90625" style="309" customWidth="1"/>
    <col min="7429" max="7431" width="9.90625" style="309" customWidth="1"/>
    <col min="7432" max="7432" width="0.90625" style="309" customWidth="1"/>
    <col min="7433" max="7433" width="2.08984375" style="309" customWidth="1"/>
    <col min="7434" max="7434" width="12.90625" style="309" customWidth="1"/>
    <col min="7435" max="7435" width="0.90625" style="309" customWidth="1"/>
    <col min="7436" max="7438" width="10.453125" style="309" customWidth="1"/>
    <col min="7439" max="7680" width="9" style="309"/>
    <col min="7681" max="7681" width="0.90625" style="309" customWidth="1"/>
    <col min="7682" max="7682" width="2.08984375" style="309" customWidth="1"/>
    <col min="7683" max="7683" width="12.90625" style="309" customWidth="1"/>
    <col min="7684" max="7684" width="0.90625" style="309" customWidth="1"/>
    <col min="7685" max="7687" width="9.90625" style="309" customWidth="1"/>
    <col min="7688" max="7688" width="0.90625" style="309" customWidth="1"/>
    <col min="7689" max="7689" width="2.08984375" style="309" customWidth="1"/>
    <col min="7690" max="7690" width="12.90625" style="309" customWidth="1"/>
    <col min="7691" max="7691" width="0.90625" style="309" customWidth="1"/>
    <col min="7692" max="7694" width="10.453125" style="309" customWidth="1"/>
    <col min="7695" max="7936" width="9" style="309"/>
    <col min="7937" max="7937" width="0.90625" style="309" customWidth="1"/>
    <col min="7938" max="7938" width="2.08984375" style="309" customWidth="1"/>
    <col min="7939" max="7939" width="12.90625" style="309" customWidth="1"/>
    <col min="7940" max="7940" width="0.90625" style="309" customWidth="1"/>
    <col min="7941" max="7943" width="9.90625" style="309" customWidth="1"/>
    <col min="7944" max="7944" width="0.90625" style="309" customWidth="1"/>
    <col min="7945" max="7945" width="2.08984375" style="309" customWidth="1"/>
    <col min="7946" max="7946" width="12.90625" style="309" customWidth="1"/>
    <col min="7947" max="7947" width="0.90625" style="309" customWidth="1"/>
    <col min="7948" max="7950" width="10.453125" style="309" customWidth="1"/>
    <col min="7951" max="8192" width="9" style="309"/>
    <col min="8193" max="8193" width="0.90625" style="309" customWidth="1"/>
    <col min="8194" max="8194" width="2.08984375" style="309" customWidth="1"/>
    <col min="8195" max="8195" width="12.90625" style="309" customWidth="1"/>
    <col min="8196" max="8196" width="0.90625" style="309" customWidth="1"/>
    <col min="8197" max="8199" width="9.90625" style="309" customWidth="1"/>
    <col min="8200" max="8200" width="0.90625" style="309" customWidth="1"/>
    <col min="8201" max="8201" width="2.08984375" style="309" customWidth="1"/>
    <col min="8202" max="8202" width="12.90625" style="309" customWidth="1"/>
    <col min="8203" max="8203" width="0.90625" style="309" customWidth="1"/>
    <col min="8204" max="8206" width="10.453125" style="309" customWidth="1"/>
    <col min="8207" max="8448" width="9" style="309"/>
    <col min="8449" max="8449" width="0.90625" style="309" customWidth="1"/>
    <col min="8450" max="8450" width="2.08984375" style="309" customWidth="1"/>
    <col min="8451" max="8451" width="12.90625" style="309" customWidth="1"/>
    <col min="8452" max="8452" width="0.90625" style="309" customWidth="1"/>
    <col min="8453" max="8455" width="9.90625" style="309" customWidth="1"/>
    <col min="8456" max="8456" width="0.90625" style="309" customWidth="1"/>
    <col min="8457" max="8457" width="2.08984375" style="309" customWidth="1"/>
    <col min="8458" max="8458" width="12.90625" style="309" customWidth="1"/>
    <col min="8459" max="8459" width="0.90625" style="309" customWidth="1"/>
    <col min="8460" max="8462" width="10.453125" style="309" customWidth="1"/>
    <col min="8463" max="8704" width="9" style="309"/>
    <col min="8705" max="8705" width="0.90625" style="309" customWidth="1"/>
    <col min="8706" max="8706" width="2.08984375" style="309" customWidth="1"/>
    <col min="8707" max="8707" width="12.90625" style="309" customWidth="1"/>
    <col min="8708" max="8708" width="0.90625" style="309" customWidth="1"/>
    <col min="8709" max="8711" width="9.90625" style="309" customWidth="1"/>
    <col min="8712" max="8712" width="0.90625" style="309" customWidth="1"/>
    <col min="8713" max="8713" width="2.08984375" style="309" customWidth="1"/>
    <col min="8714" max="8714" width="12.90625" style="309" customWidth="1"/>
    <col min="8715" max="8715" width="0.90625" style="309" customWidth="1"/>
    <col min="8716" max="8718" width="10.453125" style="309" customWidth="1"/>
    <col min="8719" max="8960" width="9" style="309"/>
    <col min="8961" max="8961" width="0.90625" style="309" customWidth="1"/>
    <col min="8962" max="8962" width="2.08984375" style="309" customWidth="1"/>
    <col min="8963" max="8963" width="12.90625" style="309" customWidth="1"/>
    <col min="8964" max="8964" width="0.90625" style="309" customWidth="1"/>
    <col min="8965" max="8967" width="9.90625" style="309" customWidth="1"/>
    <col min="8968" max="8968" width="0.90625" style="309" customWidth="1"/>
    <col min="8969" max="8969" width="2.08984375" style="309" customWidth="1"/>
    <col min="8970" max="8970" width="12.90625" style="309" customWidth="1"/>
    <col min="8971" max="8971" width="0.90625" style="309" customWidth="1"/>
    <col min="8972" max="8974" width="10.453125" style="309" customWidth="1"/>
    <col min="8975" max="9216" width="9" style="309"/>
    <col min="9217" max="9217" width="0.90625" style="309" customWidth="1"/>
    <col min="9218" max="9218" width="2.08984375" style="309" customWidth="1"/>
    <col min="9219" max="9219" width="12.90625" style="309" customWidth="1"/>
    <col min="9220" max="9220" width="0.90625" style="309" customWidth="1"/>
    <col min="9221" max="9223" width="9.90625" style="309" customWidth="1"/>
    <col min="9224" max="9224" width="0.90625" style="309" customWidth="1"/>
    <col min="9225" max="9225" width="2.08984375" style="309" customWidth="1"/>
    <col min="9226" max="9226" width="12.90625" style="309" customWidth="1"/>
    <col min="9227" max="9227" width="0.90625" style="309" customWidth="1"/>
    <col min="9228" max="9230" width="10.453125" style="309" customWidth="1"/>
    <col min="9231" max="9472" width="9" style="309"/>
    <col min="9473" max="9473" width="0.90625" style="309" customWidth="1"/>
    <col min="9474" max="9474" width="2.08984375" style="309" customWidth="1"/>
    <col min="9475" max="9475" width="12.90625" style="309" customWidth="1"/>
    <col min="9476" max="9476" width="0.90625" style="309" customWidth="1"/>
    <col min="9477" max="9479" width="9.90625" style="309" customWidth="1"/>
    <col min="9480" max="9480" width="0.90625" style="309" customWidth="1"/>
    <col min="9481" max="9481" width="2.08984375" style="309" customWidth="1"/>
    <col min="9482" max="9482" width="12.90625" style="309" customWidth="1"/>
    <col min="9483" max="9483" width="0.90625" style="309" customWidth="1"/>
    <col min="9484" max="9486" width="10.453125" style="309" customWidth="1"/>
    <col min="9487" max="9728" width="9" style="309"/>
    <col min="9729" max="9729" width="0.90625" style="309" customWidth="1"/>
    <col min="9730" max="9730" width="2.08984375" style="309" customWidth="1"/>
    <col min="9731" max="9731" width="12.90625" style="309" customWidth="1"/>
    <col min="9732" max="9732" width="0.90625" style="309" customWidth="1"/>
    <col min="9733" max="9735" width="9.90625" style="309" customWidth="1"/>
    <col min="9736" max="9736" width="0.90625" style="309" customWidth="1"/>
    <col min="9737" max="9737" width="2.08984375" style="309" customWidth="1"/>
    <col min="9738" max="9738" width="12.90625" style="309" customWidth="1"/>
    <col min="9739" max="9739" width="0.90625" style="309" customWidth="1"/>
    <col min="9740" max="9742" width="10.453125" style="309" customWidth="1"/>
    <col min="9743" max="9984" width="9" style="309"/>
    <col min="9985" max="9985" width="0.90625" style="309" customWidth="1"/>
    <col min="9986" max="9986" width="2.08984375" style="309" customWidth="1"/>
    <col min="9987" max="9987" width="12.90625" style="309" customWidth="1"/>
    <col min="9988" max="9988" width="0.90625" style="309" customWidth="1"/>
    <col min="9989" max="9991" width="9.90625" style="309" customWidth="1"/>
    <col min="9992" max="9992" width="0.90625" style="309" customWidth="1"/>
    <col min="9993" max="9993" width="2.08984375" style="309" customWidth="1"/>
    <col min="9994" max="9994" width="12.90625" style="309" customWidth="1"/>
    <col min="9995" max="9995" width="0.90625" style="309" customWidth="1"/>
    <col min="9996" max="9998" width="10.453125" style="309" customWidth="1"/>
    <col min="9999" max="10240" width="9" style="309"/>
    <col min="10241" max="10241" width="0.90625" style="309" customWidth="1"/>
    <col min="10242" max="10242" width="2.08984375" style="309" customWidth="1"/>
    <col min="10243" max="10243" width="12.90625" style="309" customWidth="1"/>
    <col min="10244" max="10244" width="0.90625" style="309" customWidth="1"/>
    <col min="10245" max="10247" width="9.90625" style="309" customWidth="1"/>
    <col min="10248" max="10248" width="0.90625" style="309" customWidth="1"/>
    <col min="10249" max="10249" width="2.08984375" style="309" customWidth="1"/>
    <col min="10250" max="10250" width="12.90625" style="309" customWidth="1"/>
    <col min="10251" max="10251" width="0.90625" style="309" customWidth="1"/>
    <col min="10252" max="10254" width="10.453125" style="309" customWidth="1"/>
    <col min="10255" max="10496" width="9" style="309"/>
    <col min="10497" max="10497" width="0.90625" style="309" customWidth="1"/>
    <col min="10498" max="10498" width="2.08984375" style="309" customWidth="1"/>
    <col min="10499" max="10499" width="12.90625" style="309" customWidth="1"/>
    <col min="10500" max="10500" width="0.90625" style="309" customWidth="1"/>
    <col min="10501" max="10503" width="9.90625" style="309" customWidth="1"/>
    <col min="10504" max="10504" width="0.90625" style="309" customWidth="1"/>
    <col min="10505" max="10505" width="2.08984375" style="309" customWidth="1"/>
    <col min="10506" max="10506" width="12.90625" style="309" customWidth="1"/>
    <col min="10507" max="10507" width="0.90625" style="309" customWidth="1"/>
    <col min="10508" max="10510" width="10.453125" style="309" customWidth="1"/>
    <col min="10511" max="10752" width="9" style="309"/>
    <col min="10753" max="10753" width="0.90625" style="309" customWidth="1"/>
    <col min="10754" max="10754" width="2.08984375" style="309" customWidth="1"/>
    <col min="10755" max="10755" width="12.90625" style="309" customWidth="1"/>
    <col min="10756" max="10756" width="0.90625" style="309" customWidth="1"/>
    <col min="10757" max="10759" width="9.90625" style="309" customWidth="1"/>
    <col min="10760" max="10760" width="0.90625" style="309" customWidth="1"/>
    <col min="10761" max="10761" width="2.08984375" style="309" customWidth="1"/>
    <col min="10762" max="10762" width="12.90625" style="309" customWidth="1"/>
    <col min="10763" max="10763" width="0.90625" style="309" customWidth="1"/>
    <col min="10764" max="10766" width="10.453125" style="309" customWidth="1"/>
    <col min="10767" max="11008" width="9" style="309"/>
    <col min="11009" max="11009" width="0.90625" style="309" customWidth="1"/>
    <col min="11010" max="11010" width="2.08984375" style="309" customWidth="1"/>
    <col min="11011" max="11011" width="12.90625" style="309" customWidth="1"/>
    <col min="11012" max="11012" width="0.90625" style="309" customWidth="1"/>
    <col min="11013" max="11015" width="9.90625" style="309" customWidth="1"/>
    <col min="11016" max="11016" width="0.90625" style="309" customWidth="1"/>
    <col min="11017" max="11017" width="2.08984375" style="309" customWidth="1"/>
    <col min="11018" max="11018" width="12.90625" style="309" customWidth="1"/>
    <col min="11019" max="11019" width="0.90625" style="309" customWidth="1"/>
    <col min="11020" max="11022" width="10.453125" style="309" customWidth="1"/>
    <col min="11023" max="11264" width="9" style="309"/>
    <col min="11265" max="11265" width="0.90625" style="309" customWidth="1"/>
    <col min="11266" max="11266" width="2.08984375" style="309" customWidth="1"/>
    <col min="11267" max="11267" width="12.90625" style="309" customWidth="1"/>
    <col min="11268" max="11268" width="0.90625" style="309" customWidth="1"/>
    <col min="11269" max="11271" width="9.90625" style="309" customWidth="1"/>
    <col min="11272" max="11272" width="0.90625" style="309" customWidth="1"/>
    <col min="11273" max="11273" width="2.08984375" style="309" customWidth="1"/>
    <col min="11274" max="11274" width="12.90625" style="309" customWidth="1"/>
    <col min="11275" max="11275" width="0.90625" style="309" customWidth="1"/>
    <col min="11276" max="11278" width="10.453125" style="309" customWidth="1"/>
    <col min="11279" max="11520" width="9" style="309"/>
    <col min="11521" max="11521" width="0.90625" style="309" customWidth="1"/>
    <col min="11522" max="11522" width="2.08984375" style="309" customWidth="1"/>
    <col min="11523" max="11523" width="12.90625" style="309" customWidth="1"/>
    <col min="11524" max="11524" width="0.90625" style="309" customWidth="1"/>
    <col min="11525" max="11527" width="9.90625" style="309" customWidth="1"/>
    <col min="11528" max="11528" width="0.90625" style="309" customWidth="1"/>
    <col min="11529" max="11529" width="2.08984375" style="309" customWidth="1"/>
    <col min="11530" max="11530" width="12.90625" style="309" customWidth="1"/>
    <col min="11531" max="11531" width="0.90625" style="309" customWidth="1"/>
    <col min="11532" max="11534" width="10.453125" style="309" customWidth="1"/>
    <col min="11535" max="11776" width="9" style="309"/>
    <col min="11777" max="11777" width="0.90625" style="309" customWidth="1"/>
    <col min="11778" max="11778" width="2.08984375" style="309" customWidth="1"/>
    <col min="11779" max="11779" width="12.90625" style="309" customWidth="1"/>
    <col min="11780" max="11780" width="0.90625" style="309" customWidth="1"/>
    <col min="11781" max="11783" width="9.90625" style="309" customWidth="1"/>
    <col min="11784" max="11784" width="0.90625" style="309" customWidth="1"/>
    <col min="11785" max="11785" width="2.08984375" style="309" customWidth="1"/>
    <col min="11786" max="11786" width="12.90625" style="309" customWidth="1"/>
    <col min="11787" max="11787" width="0.90625" style="309" customWidth="1"/>
    <col min="11788" max="11790" width="10.453125" style="309" customWidth="1"/>
    <col min="11791" max="12032" width="9" style="309"/>
    <col min="12033" max="12033" width="0.90625" style="309" customWidth="1"/>
    <col min="12034" max="12034" width="2.08984375" style="309" customWidth="1"/>
    <col min="12035" max="12035" width="12.90625" style="309" customWidth="1"/>
    <col min="12036" max="12036" width="0.90625" style="309" customWidth="1"/>
    <col min="12037" max="12039" width="9.90625" style="309" customWidth="1"/>
    <col min="12040" max="12040" width="0.90625" style="309" customWidth="1"/>
    <col min="12041" max="12041" width="2.08984375" style="309" customWidth="1"/>
    <col min="12042" max="12042" width="12.90625" style="309" customWidth="1"/>
    <col min="12043" max="12043" width="0.90625" style="309" customWidth="1"/>
    <col min="12044" max="12046" width="10.453125" style="309" customWidth="1"/>
    <col min="12047" max="12288" width="9" style="309"/>
    <col min="12289" max="12289" width="0.90625" style="309" customWidth="1"/>
    <col min="12290" max="12290" width="2.08984375" style="309" customWidth="1"/>
    <col min="12291" max="12291" width="12.90625" style="309" customWidth="1"/>
    <col min="12292" max="12292" width="0.90625" style="309" customWidth="1"/>
    <col min="12293" max="12295" width="9.90625" style="309" customWidth="1"/>
    <col min="12296" max="12296" width="0.90625" style="309" customWidth="1"/>
    <col min="12297" max="12297" width="2.08984375" style="309" customWidth="1"/>
    <col min="12298" max="12298" width="12.90625" style="309" customWidth="1"/>
    <col min="12299" max="12299" width="0.90625" style="309" customWidth="1"/>
    <col min="12300" max="12302" width="10.453125" style="309" customWidth="1"/>
    <col min="12303" max="12544" width="9" style="309"/>
    <col min="12545" max="12545" width="0.90625" style="309" customWidth="1"/>
    <col min="12546" max="12546" width="2.08984375" style="309" customWidth="1"/>
    <col min="12547" max="12547" width="12.90625" style="309" customWidth="1"/>
    <col min="12548" max="12548" width="0.90625" style="309" customWidth="1"/>
    <col min="12549" max="12551" width="9.90625" style="309" customWidth="1"/>
    <col min="12552" max="12552" width="0.90625" style="309" customWidth="1"/>
    <col min="12553" max="12553" width="2.08984375" style="309" customWidth="1"/>
    <col min="12554" max="12554" width="12.90625" style="309" customWidth="1"/>
    <col min="12555" max="12555" width="0.90625" style="309" customWidth="1"/>
    <col min="12556" max="12558" width="10.453125" style="309" customWidth="1"/>
    <col min="12559" max="12800" width="9" style="309"/>
    <col min="12801" max="12801" width="0.90625" style="309" customWidth="1"/>
    <col min="12802" max="12802" width="2.08984375" style="309" customWidth="1"/>
    <col min="12803" max="12803" width="12.90625" style="309" customWidth="1"/>
    <col min="12804" max="12804" width="0.90625" style="309" customWidth="1"/>
    <col min="12805" max="12807" width="9.90625" style="309" customWidth="1"/>
    <col min="12808" max="12808" width="0.90625" style="309" customWidth="1"/>
    <col min="12809" max="12809" width="2.08984375" style="309" customWidth="1"/>
    <col min="12810" max="12810" width="12.90625" style="309" customWidth="1"/>
    <col min="12811" max="12811" width="0.90625" style="309" customWidth="1"/>
    <col min="12812" max="12814" width="10.453125" style="309" customWidth="1"/>
    <col min="12815" max="13056" width="9" style="309"/>
    <col min="13057" max="13057" width="0.90625" style="309" customWidth="1"/>
    <col min="13058" max="13058" width="2.08984375" style="309" customWidth="1"/>
    <col min="13059" max="13059" width="12.90625" style="309" customWidth="1"/>
    <col min="13060" max="13060" width="0.90625" style="309" customWidth="1"/>
    <col min="13061" max="13063" width="9.90625" style="309" customWidth="1"/>
    <col min="13064" max="13064" width="0.90625" style="309" customWidth="1"/>
    <col min="13065" max="13065" width="2.08984375" style="309" customWidth="1"/>
    <col min="13066" max="13066" width="12.90625" style="309" customWidth="1"/>
    <col min="13067" max="13067" width="0.90625" style="309" customWidth="1"/>
    <col min="13068" max="13070" width="10.453125" style="309" customWidth="1"/>
    <col min="13071" max="13312" width="9" style="309"/>
    <col min="13313" max="13313" width="0.90625" style="309" customWidth="1"/>
    <col min="13314" max="13314" width="2.08984375" style="309" customWidth="1"/>
    <col min="13315" max="13315" width="12.90625" style="309" customWidth="1"/>
    <col min="13316" max="13316" width="0.90625" style="309" customWidth="1"/>
    <col min="13317" max="13319" width="9.90625" style="309" customWidth="1"/>
    <col min="13320" max="13320" width="0.90625" style="309" customWidth="1"/>
    <col min="13321" max="13321" width="2.08984375" style="309" customWidth="1"/>
    <col min="13322" max="13322" width="12.90625" style="309" customWidth="1"/>
    <col min="13323" max="13323" width="0.90625" style="309" customWidth="1"/>
    <col min="13324" max="13326" width="10.453125" style="309" customWidth="1"/>
    <col min="13327" max="13568" width="9" style="309"/>
    <col min="13569" max="13569" width="0.90625" style="309" customWidth="1"/>
    <col min="13570" max="13570" width="2.08984375" style="309" customWidth="1"/>
    <col min="13571" max="13571" width="12.90625" style="309" customWidth="1"/>
    <col min="13572" max="13572" width="0.90625" style="309" customWidth="1"/>
    <col min="13573" max="13575" width="9.90625" style="309" customWidth="1"/>
    <col min="13576" max="13576" width="0.90625" style="309" customWidth="1"/>
    <col min="13577" max="13577" width="2.08984375" style="309" customWidth="1"/>
    <col min="13578" max="13578" width="12.90625" style="309" customWidth="1"/>
    <col min="13579" max="13579" width="0.90625" style="309" customWidth="1"/>
    <col min="13580" max="13582" width="10.453125" style="309" customWidth="1"/>
    <col min="13583" max="13824" width="9" style="309"/>
    <col min="13825" max="13825" width="0.90625" style="309" customWidth="1"/>
    <col min="13826" max="13826" width="2.08984375" style="309" customWidth="1"/>
    <col min="13827" max="13827" width="12.90625" style="309" customWidth="1"/>
    <col min="13828" max="13828" width="0.90625" style="309" customWidth="1"/>
    <col min="13829" max="13831" width="9.90625" style="309" customWidth="1"/>
    <col min="13832" max="13832" width="0.90625" style="309" customWidth="1"/>
    <col min="13833" max="13833" width="2.08984375" style="309" customWidth="1"/>
    <col min="13834" max="13834" width="12.90625" style="309" customWidth="1"/>
    <col min="13835" max="13835" width="0.90625" style="309" customWidth="1"/>
    <col min="13836" max="13838" width="10.453125" style="309" customWidth="1"/>
    <col min="13839" max="14080" width="9" style="309"/>
    <col min="14081" max="14081" width="0.90625" style="309" customWidth="1"/>
    <col min="14082" max="14082" width="2.08984375" style="309" customWidth="1"/>
    <col min="14083" max="14083" width="12.90625" style="309" customWidth="1"/>
    <col min="14084" max="14084" width="0.90625" style="309" customWidth="1"/>
    <col min="14085" max="14087" width="9.90625" style="309" customWidth="1"/>
    <col min="14088" max="14088" width="0.90625" style="309" customWidth="1"/>
    <col min="14089" max="14089" width="2.08984375" style="309" customWidth="1"/>
    <col min="14090" max="14090" width="12.90625" style="309" customWidth="1"/>
    <col min="14091" max="14091" width="0.90625" style="309" customWidth="1"/>
    <col min="14092" max="14094" width="10.453125" style="309" customWidth="1"/>
    <col min="14095" max="14336" width="9" style="309"/>
    <col min="14337" max="14337" width="0.90625" style="309" customWidth="1"/>
    <col min="14338" max="14338" width="2.08984375" style="309" customWidth="1"/>
    <col min="14339" max="14339" width="12.90625" style="309" customWidth="1"/>
    <col min="14340" max="14340" width="0.90625" style="309" customWidth="1"/>
    <col min="14341" max="14343" width="9.90625" style="309" customWidth="1"/>
    <col min="14344" max="14344" width="0.90625" style="309" customWidth="1"/>
    <col min="14345" max="14345" width="2.08984375" style="309" customWidth="1"/>
    <col min="14346" max="14346" width="12.90625" style="309" customWidth="1"/>
    <col min="14347" max="14347" width="0.90625" style="309" customWidth="1"/>
    <col min="14348" max="14350" width="10.453125" style="309" customWidth="1"/>
    <col min="14351" max="14592" width="9" style="309"/>
    <col min="14593" max="14593" width="0.90625" style="309" customWidth="1"/>
    <col min="14594" max="14594" width="2.08984375" style="309" customWidth="1"/>
    <col min="14595" max="14595" width="12.90625" style="309" customWidth="1"/>
    <col min="14596" max="14596" width="0.90625" style="309" customWidth="1"/>
    <col min="14597" max="14599" width="9.90625" style="309" customWidth="1"/>
    <col min="14600" max="14600" width="0.90625" style="309" customWidth="1"/>
    <col min="14601" max="14601" width="2.08984375" style="309" customWidth="1"/>
    <col min="14602" max="14602" width="12.90625" style="309" customWidth="1"/>
    <col min="14603" max="14603" width="0.90625" style="309" customWidth="1"/>
    <col min="14604" max="14606" width="10.453125" style="309" customWidth="1"/>
    <col min="14607" max="14848" width="9" style="309"/>
    <col min="14849" max="14849" width="0.90625" style="309" customWidth="1"/>
    <col min="14850" max="14850" width="2.08984375" style="309" customWidth="1"/>
    <col min="14851" max="14851" width="12.90625" style="309" customWidth="1"/>
    <col min="14852" max="14852" width="0.90625" style="309" customWidth="1"/>
    <col min="14853" max="14855" width="9.90625" style="309" customWidth="1"/>
    <col min="14856" max="14856" width="0.90625" style="309" customWidth="1"/>
    <col min="14857" max="14857" width="2.08984375" style="309" customWidth="1"/>
    <col min="14858" max="14858" width="12.90625" style="309" customWidth="1"/>
    <col min="14859" max="14859" width="0.90625" style="309" customWidth="1"/>
    <col min="14860" max="14862" width="10.453125" style="309" customWidth="1"/>
    <col min="14863" max="15104" width="9" style="309"/>
    <col min="15105" max="15105" width="0.90625" style="309" customWidth="1"/>
    <col min="15106" max="15106" width="2.08984375" style="309" customWidth="1"/>
    <col min="15107" max="15107" width="12.90625" style="309" customWidth="1"/>
    <col min="15108" max="15108" width="0.90625" style="309" customWidth="1"/>
    <col min="15109" max="15111" width="9.90625" style="309" customWidth="1"/>
    <col min="15112" max="15112" width="0.90625" style="309" customWidth="1"/>
    <col min="15113" max="15113" width="2.08984375" style="309" customWidth="1"/>
    <col min="15114" max="15114" width="12.90625" style="309" customWidth="1"/>
    <col min="15115" max="15115" width="0.90625" style="309" customWidth="1"/>
    <col min="15116" max="15118" width="10.453125" style="309" customWidth="1"/>
    <col min="15119" max="15360" width="9" style="309"/>
    <col min="15361" max="15361" width="0.90625" style="309" customWidth="1"/>
    <col min="15362" max="15362" width="2.08984375" style="309" customWidth="1"/>
    <col min="15363" max="15363" width="12.90625" style="309" customWidth="1"/>
    <col min="15364" max="15364" width="0.90625" style="309" customWidth="1"/>
    <col min="15365" max="15367" width="9.90625" style="309" customWidth="1"/>
    <col min="15368" max="15368" width="0.90625" style="309" customWidth="1"/>
    <col min="15369" max="15369" width="2.08984375" style="309" customWidth="1"/>
    <col min="15370" max="15370" width="12.90625" style="309" customWidth="1"/>
    <col min="15371" max="15371" width="0.90625" style="309" customWidth="1"/>
    <col min="15372" max="15374" width="10.453125" style="309" customWidth="1"/>
    <col min="15375" max="15616" width="9" style="309"/>
    <col min="15617" max="15617" width="0.90625" style="309" customWidth="1"/>
    <col min="15618" max="15618" width="2.08984375" style="309" customWidth="1"/>
    <col min="15619" max="15619" width="12.90625" style="309" customWidth="1"/>
    <col min="15620" max="15620" width="0.90625" style="309" customWidth="1"/>
    <col min="15621" max="15623" width="9.90625" style="309" customWidth="1"/>
    <col min="15624" max="15624" width="0.90625" style="309" customWidth="1"/>
    <col min="15625" max="15625" width="2.08984375" style="309" customWidth="1"/>
    <col min="15626" max="15626" width="12.90625" style="309" customWidth="1"/>
    <col min="15627" max="15627" width="0.90625" style="309" customWidth="1"/>
    <col min="15628" max="15630" width="10.453125" style="309" customWidth="1"/>
    <col min="15631" max="15872" width="9" style="309"/>
    <col min="15873" max="15873" width="0.90625" style="309" customWidth="1"/>
    <col min="15874" max="15874" width="2.08984375" style="309" customWidth="1"/>
    <col min="15875" max="15875" width="12.90625" style="309" customWidth="1"/>
    <col min="15876" max="15876" width="0.90625" style="309" customWidth="1"/>
    <col min="15877" max="15879" width="9.90625" style="309" customWidth="1"/>
    <col min="15880" max="15880" width="0.90625" style="309" customWidth="1"/>
    <col min="15881" max="15881" width="2.08984375" style="309" customWidth="1"/>
    <col min="15882" max="15882" width="12.90625" style="309" customWidth="1"/>
    <col min="15883" max="15883" width="0.90625" style="309" customWidth="1"/>
    <col min="15884" max="15886" width="10.453125" style="309" customWidth="1"/>
    <col min="15887" max="16128" width="9" style="309"/>
    <col min="16129" max="16129" width="0.90625" style="309" customWidth="1"/>
    <col min="16130" max="16130" width="2.08984375" style="309" customWidth="1"/>
    <col min="16131" max="16131" width="12.90625" style="309" customWidth="1"/>
    <col min="16132" max="16132" width="0.90625" style="309" customWidth="1"/>
    <col min="16133" max="16135" width="9.90625" style="309" customWidth="1"/>
    <col min="16136" max="16136" width="0.90625" style="309" customWidth="1"/>
    <col min="16137" max="16137" width="2.08984375" style="309" customWidth="1"/>
    <col min="16138" max="16138" width="12.90625" style="309" customWidth="1"/>
    <col min="16139" max="16139" width="0.90625" style="309" customWidth="1"/>
    <col min="16140" max="16142" width="10.453125" style="309" customWidth="1"/>
    <col min="16143" max="16384" width="9" style="309"/>
  </cols>
  <sheetData>
    <row r="1" spans="1:14" ht="24" customHeight="1">
      <c r="B1" s="473" t="s">
        <v>532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4" ht="24" customHeight="1"/>
    <row r="3" spans="1:14" ht="15" customHeight="1">
      <c r="B3" s="232" t="s">
        <v>533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5" spans="1:14" ht="15" customHeight="1">
      <c r="B5" s="472" t="s">
        <v>534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</row>
    <row r="7" spans="1:14" ht="15" customHeight="1">
      <c r="B7" s="309" t="s">
        <v>535</v>
      </c>
    </row>
    <row r="8" spans="1:14" s="377" customFormat="1" ht="15" customHeight="1">
      <c r="B8" s="378" t="s">
        <v>536</v>
      </c>
      <c r="C8" s="378"/>
      <c r="D8" s="379"/>
      <c r="E8" s="380" t="s">
        <v>537</v>
      </c>
      <c r="F8" s="380" t="s">
        <v>538</v>
      </c>
      <c r="G8" s="380" t="s">
        <v>539</v>
      </c>
      <c r="H8" s="381"/>
      <c r="I8" s="382" t="s">
        <v>536</v>
      </c>
      <c r="J8" s="378"/>
      <c r="K8" s="383"/>
      <c r="L8" s="380" t="s">
        <v>537</v>
      </c>
      <c r="M8" s="380" t="s">
        <v>538</v>
      </c>
      <c r="N8" s="380" t="s">
        <v>539</v>
      </c>
    </row>
    <row r="9" spans="1:14" ht="15" customHeight="1">
      <c r="D9" s="384"/>
      <c r="H9" s="385"/>
      <c r="K9" s="384"/>
    </row>
    <row r="10" spans="1:14" ht="15" customHeight="1">
      <c r="A10" s="377"/>
      <c r="B10" s="386" t="s">
        <v>540</v>
      </c>
      <c r="C10" s="386"/>
      <c r="D10" s="387"/>
      <c r="E10" s="388">
        <v>9018420</v>
      </c>
      <c r="F10" s="388">
        <v>8907792</v>
      </c>
      <c r="G10" s="388">
        <v>9322347</v>
      </c>
      <c r="H10" s="389"/>
      <c r="I10" s="390" t="s">
        <v>541</v>
      </c>
      <c r="J10" s="345"/>
      <c r="K10" s="346"/>
      <c r="L10" s="391">
        <v>9018420</v>
      </c>
      <c r="M10" s="388">
        <v>8907792</v>
      </c>
      <c r="N10" s="388">
        <v>9322347</v>
      </c>
    </row>
    <row r="11" spans="1:14" ht="15" customHeight="1">
      <c r="D11" s="354"/>
      <c r="E11" s="392"/>
      <c r="F11" s="392"/>
      <c r="G11" s="392"/>
      <c r="H11" s="385"/>
      <c r="K11" s="354"/>
      <c r="L11" s="351"/>
      <c r="M11" s="351"/>
      <c r="N11" s="351"/>
    </row>
    <row r="12" spans="1:14" ht="15" customHeight="1">
      <c r="B12" s="350" t="s">
        <v>542</v>
      </c>
      <c r="C12" s="350"/>
      <c r="D12" s="354"/>
      <c r="E12" s="392">
        <v>8327493</v>
      </c>
      <c r="F12" s="392">
        <v>8498341</v>
      </c>
      <c r="G12" s="392">
        <v>8834032</v>
      </c>
      <c r="H12" s="385"/>
      <c r="I12" s="393" t="s">
        <v>543</v>
      </c>
      <c r="J12" s="350"/>
      <c r="K12" s="394"/>
      <c r="L12" s="392">
        <v>1670000</v>
      </c>
      <c r="M12" s="392">
        <v>1670000</v>
      </c>
      <c r="N12" s="392">
        <v>1670000</v>
      </c>
    </row>
    <row r="13" spans="1:14" ht="15" customHeight="1">
      <c r="C13" s="326" t="s">
        <v>544</v>
      </c>
      <c r="D13" s="354"/>
      <c r="E13" s="392">
        <v>8100216</v>
      </c>
      <c r="F13" s="392">
        <v>8394103</v>
      </c>
      <c r="G13" s="392">
        <v>8569787</v>
      </c>
      <c r="H13" s="385"/>
      <c r="J13" s="326" t="s">
        <v>545</v>
      </c>
      <c r="K13" s="394"/>
      <c r="L13" s="392" t="s">
        <v>170</v>
      </c>
      <c r="M13" s="392" t="s">
        <v>546</v>
      </c>
      <c r="N13" s="392" t="s">
        <v>546</v>
      </c>
    </row>
    <row r="14" spans="1:14" ht="15" customHeight="1">
      <c r="C14" s="326" t="s">
        <v>547</v>
      </c>
      <c r="D14" s="354"/>
      <c r="E14" s="392">
        <v>111831</v>
      </c>
      <c r="F14" s="392">
        <v>104238</v>
      </c>
      <c r="G14" s="392">
        <v>96215</v>
      </c>
      <c r="H14" s="385"/>
      <c r="J14" s="326" t="s">
        <v>548</v>
      </c>
      <c r="K14" s="394"/>
      <c r="L14" s="392">
        <v>1670000</v>
      </c>
      <c r="M14" s="392">
        <v>1670000</v>
      </c>
      <c r="N14" s="392">
        <v>1670000</v>
      </c>
    </row>
    <row r="15" spans="1:14" ht="15" customHeight="1">
      <c r="C15" s="326" t="s">
        <v>549</v>
      </c>
      <c r="D15" s="354"/>
      <c r="E15" s="392" t="s">
        <v>170</v>
      </c>
      <c r="F15" s="392" t="s">
        <v>546</v>
      </c>
      <c r="G15" s="392" t="s">
        <v>546</v>
      </c>
      <c r="H15" s="385"/>
      <c r="J15" s="326" t="s">
        <v>550</v>
      </c>
      <c r="K15" s="394"/>
      <c r="L15" s="392" t="s">
        <v>170</v>
      </c>
      <c r="M15" s="392" t="s">
        <v>546</v>
      </c>
      <c r="N15" s="392" t="s">
        <v>546</v>
      </c>
    </row>
    <row r="16" spans="1:14" ht="15" customHeight="1">
      <c r="C16" s="326" t="s">
        <v>551</v>
      </c>
      <c r="D16" s="354"/>
      <c r="E16" s="392">
        <v>115446</v>
      </c>
      <c r="F16" s="392" t="s">
        <v>546</v>
      </c>
      <c r="G16" s="392">
        <v>168030</v>
      </c>
      <c r="H16" s="385"/>
      <c r="I16" s="393" t="s">
        <v>552</v>
      </c>
      <c r="J16" s="350"/>
      <c r="K16" s="394"/>
      <c r="L16" s="392">
        <v>4656864</v>
      </c>
      <c r="M16" s="392">
        <v>5089097</v>
      </c>
      <c r="N16" s="392">
        <v>6021652</v>
      </c>
    </row>
    <row r="17" spans="1:14" ht="15" customHeight="1">
      <c r="B17" s="350" t="s">
        <v>553</v>
      </c>
      <c r="C17" s="350"/>
      <c r="D17" s="354"/>
      <c r="E17" s="392">
        <v>475861</v>
      </c>
      <c r="F17" s="392">
        <v>353739</v>
      </c>
      <c r="G17" s="392">
        <v>487857</v>
      </c>
      <c r="H17" s="385"/>
      <c r="I17" s="326"/>
      <c r="J17" s="326" t="s">
        <v>554</v>
      </c>
      <c r="K17" s="394"/>
      <c r="L17" s="392">
        <v>4000000</v>
      </c>
      <c r="M17" s="392">
        <v>4600000</v>
      </c>
      <c r="N17" s="392">
        <v>5000000</v>
      </c>
    </row>
    <row r="18" spans="1:14" ht="15" customHeight="1">
      <c r="C18" s="326" t="s">
        <v>555</v>
      </c>
      <c r="D18" s="354"/>
      <c r="E18" s="392">
        <v>315649</v>
      </c>
      <c r="F18" s="392">
        <v>159791</v>
      </c>
      <c r="G18" s="392">
        <v>117389</v>
      </c>
      <c r="H18" s="385"/>
      <c r="I18" s="326"/>
      <c r="J18" s="326" t="s">
        <v>556</v>
      </c>
      <c r="K18" s="394"/>
      <c r="L18" s="392">
        <v>590287</v>
      </c>
      <c r="M18" s="392">
        <v>445324</v>
      </c>
      <c r="N18" s="392">
        <v>962068</v>
      </c>
    </row>
    <row r="19" spans="1:14" ht="15" customHeight="1">
      <c r="C19" s="326" t="s">
        <v>557</v>
      </c>
      <c r="D19" s="354"/>
      <c r="E19" s="392">
        <v>1596</v>
      </c>
      <c r="F19" s="392">
        <v>1234</v>
      </c>
      <c r="G19" s="392">
        <v>1654</v>
      </c>
      <c r="H19" s="385"/>
      <c r="J19" s="326" t="s">
        <v>558</v>
      </c>
      <c r="K19" s="394"/>
      <c r="L19" s="392">
        <v>1013</v>
      </c>
      <c r="M19" s="392">
        <v>1135</v>
      </c>
      <c r="N19" s="392">
        <v>1354</v>
      </c>
    </row>
    <row r="20" spans="1:14" ht="15" customHeight="1">
      <c r="C20" s="326" t="s">
        <v>559</v>
      </c>
      <c r="D20" s="354"/>
      <c r="E20" s="392">
        <v>158175</v>
      </c>
      <c r="F20" s="392">
        <v>192570</v>
      </c>
      <c r="G20" s="392">
        <v>368667</v>
      </c>
      <c r="H20" s="385"/>
      <c r="J20" s="326" t="s">
        <v>560</v>
      </c>
      <c r="K20" s="394"/>
      <c r="L20" s="392">
        <v>65564</v>
      </c>
      <c r="M20" s="392">
        <v>42638</v>
      </c>
      <c r="N20" s="392">
        <v>58230</v>
      </c>
    </row>
    <row r="21" spans="1:14" ht="15" customHeight="1">
      <c r="C21" s="326" t="s">
        <v>561</v>
      </c>
      <c r="D21" s="354"/>
      <c r="E21" s="392" t="s">
        <v>170</v>
      </c>
      <c r="F21" s="392" t="s">
        <v>170</v>
      </c>
      <c r="G21" s="392" t="s">
        <v>546</v>
      </c>
      <c r="H21" s="385"/>
      <c r="J21" s="326" t="s">
        <v>562</v>
      </c>
      <c r="K21" s="394"/>
      <c r="L21" s="392" t="s">
        <v>170</v>
      </c>
      <c r="M21" s="392" t="s">
        <v>170</v>
      </c>
      <c r="N21" s="392" t="s">
        <v>546</v>
      </c>
    </row>
    <row r="22" spans="1:14" ht="15" customHeight="1">
      <c r="C22" s="326" t="s">
        <v>563</v>
      </c>
      <c r="D22" s="354"/>
      <c r="E22" s="395">
        <v>441</v>
      </c>
      <c r="F22" s="395">
        <v>144</v>
      </c>
      <c r="G22" s="395">
        <v>147</v>
      </c>
      <c r="H22" s="385"/>
      <c r="I22" s="393" t="s">
        <v>564</v>
      </c>
      <c r="J22" s="350"/>
      <c r="K22" s="394"/>
      <c r="L22" s="392">
        <v>5133190</v>
      </c>
      <c r="M22" s="392">
        <v>5139041</v>
      </c>
      <c r="N22" s="392">
        <v>4848229</v>
      </c>
    </row>
    <row r="23" spans="1:14" ht="15" customHeight="1">
      <c r="C23" s="396" t="s">
        <v>565</v>
      </c>
      <c r="D23" s="354"/>
      <c r="E23" s="392" t="s">
        <v>170</v>
      </c>
      <c r="F23" s="392" t="s">
        <v>170</v>
      </c>
      <c r="G23" s="392" t="s">
        <v>546</v>
      </c>
      <c r="H23" s="385"/>
      <c r="J23" s="326" t="s">
        <v>566</v>
      </c>
      <c r="K23" s="394"/>
      <c r="L23" s="392">
        <v>1560823</v>
      </c>
      <c r="M23" s="392">
        <v>1560824</v>
      </c>
      <c r="N23" s="392">
        <v>1560824</v>
      </c>
    </row>
    <row r="24" spans="1:14" ht="15" customHeight="1">
      <c r="B24" s="350" t="s">
        <v>567</v>
      </c>
      <c r="C24" s="350"/>
      <c r="D24" s="354"/>
      <c r="E24" s="392">
        <v>215066</v>
      </c>
      <c r="F24" s="392">
        <v>55712</v>
      </c>
      <c r="G24" s="392">
        <v>458</v>
      </c>
      <c r="H24" s="385"/>
      <c r="J24" s="326" t="s">
        <v>568</v>
      </c>
      <c r="K24" s="394"/>
      <c r="L24" s="392">
        <v>3572367</v>
      </c>
      <c r="M24" s="392">
        <v>3578217</v>
      </c>
      <c r="N24" s="392">
        <v>3287405</v>
      </c>
    </row>
    <row r="25" spans="1:14" ht="15" customHeight="1">
      <c r="C25" s="326" t="s">
        <v>569</v>
      </c>
      <c r="D25" s="354"/>
      <c r="E25" s="392">
        <v>215066</v>
      </c>
      <c r="F25" s="392">
        <v>55712</v>
      </c>
      <c r="G25" s="392">
        <v>458</v>
      </c>
      <c r="H25" s="385"/>
      <c r="I25" s="393" t="s">
        <v>570</v>
      </c>
      <c r="J25" s="350"/>
      <c r="K25" s="394"/>
      <c r="L25" s="397">
        <v>-2441634</v>
      </c>
      <c r="M25" s="397">
        <v>-2990346</v>
      </c>
      <c r="N25" s="397">
        <v>-3217534</v>
      </c>
    </row>
    <row r="26" spans="1:14" ht="15" customHeight="1">
      <c r="C26" s="326" t="s">
        <v>571</v>
      </c>
      <c r="D26" s="354"/>
      <c r="E26" s="395" t="s">
        <v>170</v>
      </c>
      <c r="F26" s="395" t="s">
        <v>546</v>
      </c>
      <c r="G26" s="395" t="s">
        <v>546</v>
      </c>
      <c r="H26" s="385"/>
      <c r="J26" s="326" t="s">
        <v>572</v>
      </c>
      <c r="K26" s="394"/>
      <c r="L26" s="392">
        <v>1638939</v>
      </c>
      <c r="M26" s="392">
        <v>1664203</v>
      </c>
      <c r="N26" s="392">
        <v>1901302</v>
      </c>
    </row>
    <row r="27" spans="1:14" ht="15" customHeight="1">
      <c r="D27" s="354"/>
      <c r="H27" s="385"/>
      <c r="J27" s="326" t="s">
        <v>573</v>
      </c>
      <c r="K27" s="394"/>
      <c r="L27" s="397">
        <v>-4080573</v>
      </c>
      <c r="M27" s="397">
        <v>-4654549</v>
      </c>
      <c r="N27" s="397">
        <v>-5118836</v>
      </c>
    </row>
    <row r="28" spans="1:14" ht="15" customHeight="1">
      <c r="C28" s="326"/>
      <c r="D28" s="354"/>
      <c r="H28" s="385"/>
      <c r="J28" s="326" t="s">
        <v>574</v>
      </c>
      <c r="K28" s="394"/>
      <c r="L28" s="398" t="s">
        <v>170</v>
      </c>
      <c r="M28" s="398" t="s">
        <v>546</v>
      </c>
      <c r="N28" s="398" t="s">
        <v>546</v>
      </c>
    </row>
    <row r="29" spans="1:14" ht="15" customHeight="1">
      <c r="D29" s="354"/>
      <c r="H29" s="385"/>
      <c r="J29" s="326" t="s">
        <v>575</v>
      </c>
      <c r="K29" s="394"/>
      <c r="L29" s="398" t="s">
        <v>170</v>
      </c>
      <c r="M29" s="398" t="s">
        <v>546</v>
      </c>
      <c r="N29" s="398" t="s">
        <v>546</v>
      </c>
    </row>
    <row r="30" spans="1:14" ht="15" customHeight="1">
      <c r="D30" s="354"/>
      <c r="H30" s="385"/>
      <c r="J30" s="326" t="s">
        <v>576</v>
      </c>
      <c r="K30" s="394"/>
      <c r="L30" s="397">
        <v>477160</v>
      </c>
      <c r="M30" s="397">
        <v>-573976</v>
      </c>
      <c r="N30" s="397">
        <v>-464287</v>
      </c>
    </row>
    <row r="31" spans="1:14" ht="15" customHeight="1">
      <c r="A31" s="331"/>
      <c r="B31" s="331"/>
      <c r="C31" s="331"/>
      <c r="D31" s="332"/>
      <c r="E31" s="331"/>
      <c r="F31" s="331"/>
      <c r="G31" s="331"/>
      <c r="H31" s="399"/>
      <c r="I31" s="331"/>
      <c r="J31" s="400"/>
      <c r="K31" s="401"/>
      <c r="L31" s="402"/>
      <c r="M31" s="402"/>
      <c r="N31" s="402"/>
    </row>
    <row r="32" spans="1:14" ht="15" customHeight="1">
      <c r="B32" s="309" t="s">
        <v>577</v>
      </c>
    </row>
  </sheetData>
  <mergeCells count="14">
    <mergeCell ref="I25:J25"/>
    <mergeCell ref="B12:C12"/>
    <mergeCell ref="I12:J12"/>
    <mergeCell ref="I16:J16"/>
    <mergeCell ref="B17:C17"/>
    <mergeCell ref="I22:J22"/>
    <mergeCell ref="B24:C24"/>
    <mergeCell ref="B1:N1"/>
    <mergeCell ref="B3:N3"/>
    <mergeCell ref="B5:N5"/>
    <mergeCell ref="B8:C8"/>
    <mergeCell ref="I8:J8"/>
    <mergeCell ref="B10:C10"/>
    <mergeCell ref="I10:J10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504E-93F1-4084-BDC8-EBBB81DFFB27}">
  <dimension ref="A1:M28"/>
  <sheetViews>
    <sheetView workbookViewId="0">
      <selection sqref="A1:M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4.7265625" style="309" bestFit="1" customWidth="1"/>
    <col min="4" max="4" width="0.90625" style="309" customWidth="1"/>
    <col min="5" max="7" width="11.26953125" style="309" bestFit="1" customWidth="1"/>
    <col min="8" max="8" width="2.08984375" style="309" customWidth="1"/>
    <col min="9" max="9" width="15.08984375" style="309" bestFit="1" customWidth="1"/>
    <col min="10" max="10" width="0.90625" style="309" customWidth="1"/>
    <col min="11" max="13" width="11.26953125" style="309" bestFit="1" customWidth="1"/>
    <col min="14" max="256" width="9" style="309"/>
    <col min="257" max="257" width="0.90625" style="309" customWidth="1"/>
    <col min="258" max="258" width="2.08984375" style="309" customWidth="1"/>
    <col min="259" max="259" width="12.90625" style="309" customWidth="1"/>
    <col min="260" max="260" width="0.90625" style="309" customWidth="1"/>
    <col min="261" max="263" width="9.90625" style="309" customWidth="1"/>
    <col min="264" max="264" width="2.08984375" style="309" customWidth="1"/>
    <col min="265" max="265" width="12.90625" style="309" customWidth="1"/>
    <col min="266" max="266" width="0.90625" style="309" customWidth="1"/>
    <col min="267" max="269" width="9.90625" style="309" customWidth="1"/>
    <col min="270" max="512" width="9" style="309"/>
    <col min="513" max="513" width="0.90625" style="309" customWidth="1"/>
    <col min="514" max="514" width="2.08984375" style="309" customWidth="1"/>
    <col min="515" max="515" width="12.90625" style="309" customWidth="1"/>
    <col min="516" max="516" width="0.90625" style="309" customWidth="1"/>
    <col min="517" max="519" width="9.90625" style="309" customWidth="1"/>
    <col min="520" max="520" width="2.08984375" style="309" customWidth="1"/>
    <col min="521" max="521" width="12.90625" style="309" customWidth="1"/>
    <col min="522" max="522" width="0.90625" style="309" customWidth="1"/>
    <col min="523" max="525" width="9.90625" style="309" customWidth="1"/>
    <col min="526" max="768" width="9" style="309"/>
    <col min="769" max="769" width="0.90625" style="309" customWidth="1"/>
    <col min="770" max="770" width="2.08984375" style="309" customWidth="1"/>
    <col min="771" max="771" width="12.90625" style="309" customWidth="1"/>
    <col min="772" max="772" width="0.90625" style="309" customWidth="1"/>
    <col min="773" max="775" width="9.90625" style="309" customWidth="1"/>
    <col min="776" max="776" width="2.08984375" style="309" customWidth="1"/>
    <col min="777" max="777" width="12.90625" style="309" customWidth="1"/>
    <col min="778" max="778" width="0.90625" style="309" customWidth="1"/>
    <col min="779" max="781" width="9.90625" style="309" customWidth="1"/>
    <col min="782" max="1024" width="9" style="309"/>
    <col min="1025" max="1025" width="0.90625" style="309" customWidth="1"/>
    <col min="1026" max="1026" width="2.08984375" style="309" customWidth="1"/>
    <col min="1027" max="1027" width="12.90625" style="309" customWidth="1"/>
    <col min="1028" max="1028" width="0.90625" style="309" customWidth="1"/>
    <col min="1029" max="1031" width="9.90625" style="309" customWidth="1"/>
    <col min="1032" max="1032" width="2.08984375" style="309" customWidth="1"/>
    <col min="1033" max="1033" width="12.90625" style="309" customWidth="1"/>
    <col min="1034" max="1034" width="0.90625" style="309" customWidth="1"/>
    <col min="1035" max="1037" width="9.90625" style="309" customWidth="1"/>
    <col min="1038" max="1280" width="9" style="309"/>
    <col min="1281" max="1281" width="0.90625" style="309" customWidth="1"/>
    <col min="1282" max="1282" width="2.08984375" style="309" customWidth="1"/>
    <col min="1283" max="1283" width="12.90625" style="309" customWidth="1"/>
    <col min="1284" max="1284" width="0.90625" style="309" customWidth="1"/>
    <col min="1285" max="1287" width="9.90625" style="309" customWidth="1"/>
    <col min="1288" max="1288" width="2.08984375" style="309" customWidth="1"/>
    <col min="1289" max="1289" width="12.90625" style="309" customWidth="1"/>
    <col min="1290" max="1290" width="0.90625" style="309" customWidth="1"/>
    <col min="1291" max="1293" width="9.90625" style="309" customWidth="1"/>
    <col min="1294" max="1536" width="9" style="309"/>
    <col min="1537" max="1537" width="0.90625" style="309" customWidth="1"/>
    <col min="1538" max="1538" width="2.08984375" style="309" customWidth="1"/>
    <col min="1539" max="1539" width="12.90625" style="309" customWidth="1"/>
    <col min="1540" max="1540" width="0.90625" style="309" customWidth="1"/>
    <col min="1541" max="1543" width="9.90625" style="309" customWidth="1"/>
    <col min="1544" max="1544" width="2.08984375" style="309" customWidth="1"/>
    <col min="1545" max="1545" width="12.90625" style="309" customWidth="1"/>
    <col min="1546" max="1546" width="0.90625" style="309" customWidth="1"/>
    <col min="1547" max="1549" width="9.90625" style="309" customWidth="1"/>
    <col min="1550" max="1792" width="9" style="309"/>
    <col min="1793" max="1793" width="0.90625" style="309" customWidth="1"/>
    <col min="1794" max="1794" width="2.08984375" style="309" customWidth="1"/>
    <col min="1795" max="1795" width="12.90625" style="309" customWidth="1"/>
    <col min="1796" max="1796" width="0.90625" style="309" customWidth="1"/>
    <col min="1797" max="1799" width="9.90625" style="309" customWidth="1"/>
    <col min="1800" max="1800" width="2.08984375" style="309" customWidth="1"/>
    <col min="1801" max="1801" width="12.90625" style="309" customWidth="1"/>
    <col min="1802" max="1802" width="0.90625" style="309" customWidth="1"/>
    <col min="1803" max="1805" width="9.90625" style="309" customWidth="1"/>
    <col min="1806" max="2048" width="9" style="309"/>
    <col min="2049" max="2049" width="0.90625" style="309" customWidth="1"/>
    <col min="2050" max="2050" width="2.08984375" style="309" customWidth="1"/>
    <col min="2051" max="2051" width="12.90625" style="309" customWidth="1"/>
    <col min="2052" max="2052" width="0.90625" style="309" customWidth="1"/>
    <col min="2053" max="2055" width="9.90625" style="309" customWidth="1"/>
    <col min="2056" max="2056" width="2.08984375" style="309" customWidth="1"/>
    <col min="2057" max="2057" width="12.90625" style="309" customWidth="1"/>
    <col min="2058" max="2058" width="0.90625" style="309" customWidth="1"/>
    <col min="2059" max="2061" width="9.90625" style="309" customWidth="1"/>
    <col min="2062" max="2304" width="9" style="309"/>
    <col min="2305" max="2305" width="0.90625" style="309" customWidth="1"/>
    <col min="2306" max="2306" width="2.08984375" style="309" customWidth="1"/>
    <col min="2307" max="2307" width="12.90625" style="309" customWidth="1"/>
    <col min="2308" max="2308" width="0.90625" style="309" customWidth="1"/>
    <col min="2309" max="2311" width="9.90625" style="309" customWidth="1"/>
    <col min="2312" max="2312" width="2.08984375" style="309" customWidth="1"/>
    <col min="2313" max="2313" width="12.90625" style="309" customWidth="1"/>
    <col min="2314" max="2314" width="0.90625" style="309" customWidth="1"/>
    <col min="2315" max="2317" width="9.90625" style="309" customWidth="1"/>
    <col min="2318" max="2560" width="9" style="309"/>
    <col min="2561" max="2561" width="0.90625" style="309" customWidth="1"/>
    <col min="2562" max="2562" width="2.08984375" style="309" customWidth="1"/>
    <col min="2563" max="2563" width="12.90625" style="309" customWidth="1"/>
    <col min="2564" max="2564" width="0.90625" style="309" customWidth="1"/>
    <col min="2565" max="2567" width="9.90625" style="309" customWidth="1"/>
    <col min="2568" max="2568" width="2.08984375" style="309" customWidth="1"/>
    <col min="2569" max="2569" width="12.90625" style="309" customWidth="1"/>
    <col min="2570" max="2570" width="0.90625" style="309" customWidth="1"/>
    <col min="2571" max="2573" width="9.90625" style="309" customWidth="1"/>
    <col min="2574" max="2816" width="9" style="309"/>
    <col min="2817" max="2817" width="0.90625" style="309" customWidth="1"/>
    <col min="2818" max="2818" width="2.08984375" style="309" customWidth="1"/>
    <col min="2819" max="2819" width="12.90625" style="309" customWidth="1"/>
    <col min="2820" max="2820" width="0.90625" style="309" customWidth="1"/>
    <col min="2821" max="2823" width="9.90625" style="309" customWidth="1"/>
    <col min="2824" max="2824" width="2.08984375" style="309" customWidth="1"/>
    <col min="2825" max="2825" width="12.90625" style="309" customWidth="1"/>
    <col min="2826" max="2826" width="0.90625" style="309" customWidth="1"/>
    <col min="2827" max="2829" width="9.90625" style="309" customWidth="1"/>
    <col min="2830" max="3072" width="9" style="309"/>
    <col min="3073" max="3073" width="0.90625" style="309" customWidth="1"/>
    <col min="3074" max="3074" width="2.08984375" style="309" customWidth="1"/>
    <col min="3075" max="3075" width="12.90625" style="309" customWidth="1"/>
    <col min="3076" max="3076" width="0.90625" style="309" customWidth="1"/>
    <col min="3077" max="3079" width="9.90625" style="309" customWidth="1"/>
    <col min="3080" max="3080" width="2.08984375" style="309" customWidth="1"/>
    <col min="3081" max="3081" width="12.90625" style="309" customWidth="1"/>
    <col min="3082" max="3082" width="0.90625" style="309" customWidth="1"/>
    <col min="3083" max="3085" width="9.90625" style="309" customWidth="1"/>
    <col min="3086" max="3328" width="9" style="309"/>
    <col min="3329" max="3329" width="0.90625" style="309" customWidth="1"/>
    <col min="3330" max="3330" width="2.08984375" style="309" customWidth="1"/>
    <col min="3331" max="3331" width="12.90625" style="309" customWidth="1"/>
    <col min="3332" max="3332" width="0.90625" style="309" customWidth="1"/>
    <col min="3333" max="3335" width="9.90625" style="309" customWidth="1"/>
    <col min="3336" max="3336" width="2.08984375" style="309" customWidth="1"/>
    <col min="3337" max="3337" width="12.90625" style="309" customWidth="1"/>
    <col min="3338" max="3338" width="0.90625" style="309" customWidth="1"/>
    <col min="3339" max="3341" width="9.90625" style="309" customWidth="1"/>
    <col min="3342" max="3584" width="9" style="309"/>
    <col min="3585" max="3585" width="0.90625" style="309" customWidth="1"/>
    <col min="3586" max="3586" width="2.08984375" style="309" customWidth="1"/>
    <col min="3587" max="3587" width="12.90625" style="309" customWidth="1"/>
    <col min="3588" max="3588" width="0.90625" style="309" customWidth="1"/>
    <col min="3589" max="3591" width="9.90625" style="309" customWidth="1"/>
    <col min="3592" max="3592" width="2.08984375" style="309" customWidth="1"/>
    <col min="3593" max="3593" width="12.90625" style="309" customWidth="1"/>
    <col min="3594" max="3594" width="0.90625" style="309" customWidth="1"/>
    <col min="3595" max="3597" width="9.90625" style="309" customWidth="1"/>
    <col min="3598" max="3840" width="9" style="309"/>
    <col min="3841" max="3841" width="0.90625" style="309" customWidth="1"/>
    <col min="3842" max="3842" width="2.08984375" style="309" customWidth="1"/>
    <col min="3843" max="3843" width="12.90625" style="309" customWidth="1"/>
    <col min="3844" max="3844" width="0.90625" style="309" customWidth="1"/>
    <col min="3845" max="3847" width="9.90625" style="309" customWidth="1"/>
    <col min="3848" max="3848" width="2.08984375" style="309" customWidth="1"/>
    <col min="3849" max="3849" width="12.90625" style="309" customWidth="1"/>
    <col min="3850" max="3850" width="0.90625" style="309" customWidth="1"/>
    <col min="3851" max="3853" width="9.90625" style="309" customWidth="1"/>
    <col min="3854" max="4096" width="9" style="309"/>
    <col min="4097" max="4097" width="0.90625" style="309" customWidth="1"/>
    <col min="4098" max="4098" width="2.08984375" style="309" customWidth="1"/>
    <col min="4099" max="4099" width="12.90625" style="309" customWidth="1"/>
    <col min="4100" max="4100" width="0.90625" style="309" customWidth="1"/>
    <col min="4101" max="4103" width="9.90625" style="309" customWidth="1"/>
    <col min="4104" max="4104" width="2.08984375" style="309" customWidth="1"/>
    <col min="4105" max="4105" width="12.90625" style="309" customWidth="1"/>
    <col min="4106" max="4106" width="0.90625" style="309" customWidth="1"/>
    <col min="4107" max="4109" width="9.90625" style="309" customWidth="1"/>
    <col min="4110" max="4352" width="9" style="309"/>
    <col min="4353" max="4353" width="0.90625" style="309" customWidth="1"/>
    <col min="4354" max="4354" width="2.08984375" style="309" customWidth="1"/>
    <col min="4355" max="4355" width="12.90625" style="309" customWidth="1"/>
    <col min="4356" max="4356" width="0.90625" style="309" customWidth="1"/>
    <col min="4357" max="4359" width="9.90625" style="309" customWidth="1"/>
    <col min="4360" max="4360" width="2.08984375" style="309" customWidth="1"/>
    <col min="4361" max="4361" width="12.90625" style="309" customWidth="1"/>
    <col min="4362" max="4362" width="0.90625" style="309" customWidth="1"/>
    <col min="4363" max="4365" width="9.90625" style="309" customWidth="1"/>
    <col min="4366" max="4608" width="9" style="309"/>
    <col min="4609" max="4609" width="0.90625" style="309" customWidth="1"/>
    <col min="4610" max="4610" width="2.08984375" style="309" customWidth="1"/>
    <col min="4611" max="4611" width="12.90625" style="309" customWidth="1"/>
    <col min="4612" max="4612" width="0.90625" style="309" customWidth="1"/>
    <col min="4613" max="4615" width="9.90625" style="309" customWidth="1"/>
    <col min="4616" max="4616" width="2.08984375" style="309" customWidth="1"/>
    <col min="4617" max="4617" width="12.90625" style="309" customWidth="1"/>
    <col min="4618" max="4618" width="0.90625" style="309" customWidth="1"/>
    <col min="4619" max="4621" width="9.90625" style="309" customWidth="1"/>
    <col min="4622" max="4864" width="9" style="309"/>
    <col min="4865" max="4865" width="0.90625" style="309" customWidth="1"/>
    <col min="4866" max="4866" width="2.08984375" style="309" customWidth="1"/>
    <col min="4867" max="4867" width="12.90625" style="309" customWidth="1"/>
    <col min="4868" max="4868" width="0.90625" style="309" customWidth="1"/>
    <col min="4869" max="4871" width="9.90625" style="309" customWidth="1"/>
    <col min="4872" max="4872" width="2.08984375" style="309" customWidth="1"/>
    <col min="4873" max="4873" width="12.90625" style="309" customWidth="1"/>
    <col min="4874" max="4874" width="0.90625" style="309" customWidth="1"/>
    <col min="4875" max="4877" width="9.90625" style="309" customWidth="1"/>
    <col min="4878" max="5120" width="9" style="309"/>
    <col min="5121" max="5121" width="0.90625" style="309" customWidth="1"/>
    <col min="5122" max="5122" width="2.08984375" style="309" customWidth="1"/>
    <col min="5123" max="5123" width="12.90625" style="309" customWidth="1"/>
    <col min="5124" max="5124" width="0.90625" style="309" customWidth="1"/>
    <col min="5125" max="5127" width="9.90625" style="309" customWidth="1"/>
    <col min="5128" max="5128" width="2.08984375" style="309" customWidth="1"/>
    <col min="5129" max="5129" width="12.90625" style="309" customWidth="1"/>
    <col min="5130" max="5130" width="0.90625" style="309" customWidth="1"/>
    <col min="5131" max="5133" width="9.90625" style="309" customWidth="1"/>
    <col min="5134" max="5376" width="9" style="309"/>
    <col min="5377" max="5377" width="0.90625" style="309" customWidth="1"/>
    <col min="5378" max="5378" width="2.08984375" style="309" customWidth="1"/>
    <col min="5379" max="5379" width="12.90625" style="309" customWidth="1"/>
    <col min="5380" max="5380" width="0.90625" style="309" customWidth="1"/>
    <col min="5381" max="5383" width="9.90625" style="309" customWidth="1"/>
    <col min="5384" max="5384" width="2.08984375" style="309" customWidth="1"/>
    <col min="5385" max="5385" width="12.90625" style="309" customWidth="1"/>
    <col min="5386" max="5386" width="0.90625" style="309" customWidth="1"/>
    <col min="5387" max="5389" width="9.90625" style="309" customWidth="1"/>
    <col min="5390" max="5632" width="9" style="309"/>
    <col min="5633" max="5633" width="0.90625" style="309" customWidth="1"/>
    <col min="5634" max="5634" width="2.08984375" style="309" customWidth="1"/>
    <col min="5635" max="5635" width="12.90625" style="309" customWidth="1"/>
    <col min="5636" max="5636" width="0.90625" style="309" customWidth="1"/>
    <col min="5637" max="5639" width="9.90625" style="309" customWidth="1"/>
    <col min="5640" max="5640" width="2.08984375" style="309" customWidth="1"/>
    <col min="5641" max="5641" width="12.90625" style="309" customWidth="1"/>
    <col min="5642" max="5642" width="0.90625" style="309" customWidth="1"/>
    <col min="5643" max="5645" width="9.90625" style="309" customWidth="1"/>
    <col min="5646" max="5888" width="9" style="309"/>
    <col min="5889" max="5889" width="0.90625" style="309" customWidth="1"/>
    <col min="5890" max="5890" width="2.08984375" style="309" customWidth="1"/>
    <col min="5891" max="5891" width="12.90625" style="309" customWidth="1"/>
    <col min="5892" max="5892" width="0.90625" style="309" customWidth="1"/>
    <col min="5893" max="5895" width="9.90625" style="309" customWidth="1"/>
    <col min="5896" max="5896" width="2.08984375" style="309" customWidth="1"/>
    <col min="5897" max="5897" width="12.90625" style="309" customWidth="1"/>
    <col min="5898" max="5898" width="0.90625" style="309" customWidth="1"/>
    <col min="5899" max="5901" width="9.90625" style="309" customWidth="1"/>
    <col min="5902" max="6144" width="9" style="309"/>
    <col min="6145" max="6145" width="0.90625" style="309" customWidth="1"/>
    <col min="6146" max="6146" width="2.08984375" style="309" customWidth="1"/>
    <col min="6147" max="6147" width="12.90625" style="309" customWidth="1"/>
    <col min="6148" max="6148" width="0.90625" style="309" customWidth="1"/>
    <col min="6149" max="6151" width="9.90625" style="309" customWidth="1"/>
    <col min="6152" max="6152" width="2.08984375" style="309" customWidth="1"/>
    <col min="6153" max="6153" width="12.90625" style="309" customWidth="1"/>
    <col min="6154" max="6154" width="0.90625" style="309" customWidth="1"/>
    <col min="6155" max="6157" width="9.90625" style="309" customWidth="1"/>
    <col min="6158" max="6400" width="9" style="309"/>
    <col min="6401" max="6401" width="0.90625" style="309" customWidth="1"/>
    <col min="6402" max="6402" width="2.08984375" style="309" customWidth="1"/>
    <col min="6403" max="6403" width="12.90625" style="309" customWidth="1"/>
    <col min="6404" max="6404" width="0.90625" style="309" customWidth="1"/>
    <col min="6405" max="6407" width="9.90625" style="309" customWidth="1"/>
    <col min="6408" max="6408" width="2.08984375" style="309" customWidth="1"/>
    <col min="6409" max="6409" width="12.90625" style="309" customWidth="1"/>
    <col min="6410" max="6410" width="0.90625" style="309" customWidth="1"/>
    <col min="6411" max="6413" width="9.90625" style="309" customWidth="1"/>
    <col min="6414" max="6656" width="9" style="309"/>
    <col min="6657" max="6657" width="0.90625" style="309" customWidth="1"/>
    <col min="6658" max="6658" width="2.08984375" style="309" customWidth="1"/>
    <col min="6659" max="6659" width="12.90625" style="309" customWidth="1"/>
    <col min="6660" max="6660" width="0.90625" style="309" customWidth="1"/>
    <col min="6661" max="6663" width="9.90625" style="309" customWidth="1"/>
    <col min="6664" max="6664" width="2.08984375" style="309" customWidth="1"/>
    <col min="6665" max="6665" width="12.90625" style="309" customWidth="1"/>
    <col min="6666" max="6666" width="0.90625" style="309" customWidth="1"/>
    <col min="6667" max="6669" width="9.90625" style="309" customWidth="1"/>
    <col min="6670" max="6912" width="9" style="309"/>
    <col min="6913" max="6913" width="0.90625" style="309" customWidth="1"/>
    <col min="6914" max="6914" width="2.08984375" style="309" customWidth="1"/>
    <col min="6915" max="6915" width="12.90625" style="309" customWidth="1"/>
    <col min="6916" max="6916" width="0.90625" style="309" customWidth="1"/>
    <col min="6917" max="6919" width="9.90625" style="309" customWidth="1"/>
    <col min="6920" max="6920" width="2.08984375" style="309" customWidth="1"/>
    <col min="6921" max="6921" width="12.90625" style="309" customWidth="1"/>
    <col min="6922" max="6922" width="0.90625" style="309" customWidth="1"/>
    <col min="6923" max="6925" width="9.90625" style="309" customWidth="1"/>
    <col min="6926" max="7168" width="9" style="309"/>
    <col min="7169" max="7169" width="0.90625" style="309" customWidth="1"/>
    <col min="7170" max="7170" width="2.08984375" style="309" customWidth="1"/>
    <col min="7171" max="7171" width="12.90625" style="309" customWidth="1"/>
    <col min="7172" max="7172" width="0.90625" style="309" customWidth="1"/>
    <col min="7173" max="7175" width="9.90625" style="309" customWidth="1"/>
    <col min="7176" max="7176" width="2.08984375" style="309" customWidth="1"/>
    <col min="7177" max="7177" width="12.90625" style="309" customWidth="1"/>
    <col min="7178" max="7178" width="0.90625" style="309" customWidth="1"/>
    <col min="7179" max="7181" width="9.90625" style="309" customWidth="1"/>
    <col min="7182" max="7424" width="9" style="309"/>
    <col min="7425" max="7425" width="0.90625" style="309" customWidth="1"/>
    <col min="7426" max="7426" width="2.08984375" style="309" customWidth="1"/>
    <col min="7427" max="7427" width="12.90625" style="309" customWidth="1"/>
    <col min="7428" max="7428" width="0.90625" style="309" customWidth="1"/>
    <col min="7429" max="7431" width="9.90625" style="309" customWidth="1"/>
    <col min="7432" max="7432" width="2.08984375" style="309" customWidth="1"/>
    <col min="7433" max="7433" width="12.90625" style="309" customWidth="1"/>
    <col min="7434" max="7434" width="0.90625" style="309" customWidth="1"/>
    <col min="7435" max="7437" width="9.90625" style="309" customWidth="1"/>
    <col min="7438" max="7680" width="9" style="309"/>
    <col min="7681" max="7681" width="0.90625" style="309" customWidth="1"/>
    <col min="7682" max="7682" width="2.08984375" style="309" customWidth="1"/>
    <col min="7683" max="7683" width="12.90625" style="309" customWidth="1"/>
    <col min="7684" max="7684" width="0.90625" style="309" customWidth="1"/>
    <col min="7685" max="7687" width="9.90625" style="309" customWidth="1"/>
    <col min="7688" max="7688" width="2.08984375" style="309" customWidth="1"/>
    <col min="7689" max="7689" width="12.90625" style="309" customWidth="1"/>
    <col min="7690" max="7690" width="0.90625" style="309" customWidth="1"/>
    <col min="7691" max="7693" width="9.90625" style="309" customWidth="1"/>
    <col min="7694" max="7936" width="9" style="309"/>
    <col min="7937" max="7937" width="0.90625" style="309" customWidth="1"/>
    <col min="7938" max="7938" width="2.08984375" style="309" customWidth="1"/>
    <col min="7939" max="7939" width="12.90625" style="309" customWidth="1"/>
    <col min="7940" max="7940" width="0.90625" style="309" customWidth="1"/>
    <col min="7941" max="7943" width="9.90625" style="309" customWidth="1"/>
    <col min="7944" max="7944" width="2.08984375" style="309" customWidth="1"/>
    <col min="7945" max="7945" width="12.90625" style="309" customWidth="1"/>
    <col min="7946" max="7946" width="0.90625" style="309" customWidth="1"/>
    <col min="7947" max="7949" width="9.90625" style="309" customWidth="1"/>
    <col min="7950" max="8192" width="9" style="309"/>
    <col min="8193" max="8193" width="0.90625" style="309" customWidth="1"/>
    <col min="8194" max="8194" width="2.08984375" style="309" customWidth="1"/>
    <col min="8195" max="8195" width="12.90625" style="309" customWidth="1"/>
    <col min="8196" max="8196" width="0.90625" style="309" customWidth="1"/>
    <col min="8197" max="8199" width="9.90625" style="309" customWidth="1"/>
    <col min="8200" max="8200" width="2.08984375" style="309" customWidth="1"/>
    <col min="8201" max="8201" width="12.90625" style="309" customWidth="1"/>
    <col min="8202" max="8202" width="0.90625" style="309" customWidth="1"/>
    <col min="8203" max="8205" width="9.90625" style="309" customWidth="1"/>
    <col min="8206" max="8448" width="9" style="309"/>
    <col min="8449" max="8449" width="0.90625" style="309" customWidth="1"/>
    <col min="8450" max="8450" width="2.08984375" style="309" customWidth="1"/>
    <col min="8451" max="8451" width="12.90625" style="309" customWidth="1"/>
    <col min="8452" max="8452" width="0.90625" style="309" customWidth="1"/>
    <col min="8453" max="8455" width="9.90625" style="309" customWidth="1"/>
    <col min="8456" max="8456" width="2.08984375" style="309" customWidth="1"/>
    <col min="8457" max="8457" width="12.90625" style="309" customWidth="1"/>
    <col min="8458" max="8458" width="0.90625" style="309" customWidth="1"/>
    <col min="8459" max="8461" width="9.90625" style="309" customWidth="1"/>
    <col min="8462" max="8704" width="9" style="309"/>
    <col min="8705" max="8705" width="0.90625" style="309" customWidth="1"/>
    <col min="8706" max="8706" width="2.08984375" style="309" customWidth="1"/>
    <col min="8707" max="8707" width="12.90625" style="309" customWidth="1"/>
    <col min="8708" max="8708" width="0.90625" style="309" customWidth="1"/>
    <col min="8709" max="8711" width="9.90625" style="309" customWidth="1"/>
    <col min="8712" max="8712" width="2.08984375" style="309" customWidth="1"/>
    <col min="8713" max="8713" width="12.90625" style="309" customWidth="1"/>
    <col min="8714" max="8714" width="0.90625" style="309" customWidth="1"/>
    <col min="8715" max="8717" width="9.90625" style="309" customWidth="1"/>
    <col min="8718" max="8960" width="9" style="309"/>
    <col min="8961" max="8961" width="0.90625" style="309" customWidth="1"/>
    <col min="8962" max="8962" width="2.08984375" style="309" customWidth="1"/>
    <col min="8963" max="8963" width="12.90625" style="309" customWidth="1"/>
    <col min="8964" max="8964" width="0.90625" style="309" customWidth="1"/>
    <col min="8965" max="8967" width="9.90625" style="309" customWidth="1"/>
    <col min="8968" max="8968" width="2.08984375" style="309" customWidth="1"/>
    <col min="8969" max="8969" width="12.90625" style="309" customWidth="1"/>
    <col min="8970" max="8970" width="0.90625" style="309" customWidth="1"/>
    <col min="8971" max="8973" width="9.90625" style="309" customWidth="1"/>
    <col min="8974" max="9216" width="9" style="309"/>
    <col min="9217" max="9217" width="0.90625" style="309" customWidth="1"/>
    <col min="9218" max="9218" width="2.08984375" style="309" customWidth="1"/>
    <col min="9219" max="9219" width="12.90625" style="309" customWidth="1"/>
    <col min="9220" max="9220" width="0.90625" style="309" customWidth="1"/>
    <col min="9221" max="9223" width="9.90625" style="309" customWidth="1"/>
    <col min="9224" max="9224" width="2.08984375" style="309" customWidth="1"/>
    <col min="9225" max="9225" width="12.90625" style="309" customWidth="1"/>
    <col min="9226" max="9226" width="0.90625" style="309" customWidth="1"/>
    <col min="9227" max="9229" width="9.90625" style="309" customWidth="1"/>
    <col min="9230" max="9472" width="9" style="309"/>
    <col min="9473" max="9473" width="0.90625" style="309" customWidth="1"/>
    <col min="9474" max="9474" width="2.08984375" style="309" customWidth="1"/>
    <col min="9475" max="9475" width="12.90625" style="309" customWidth="1"/>
    <col min="9476" max="9476" width="0.90625" style="309" customWidth="1"/>
    <col min="9477" max="9479" width="9.90625" style="309" customWidth="1"/>
    <col min="9480" max="9480" width="2.08984375" style="309" customWidth="1"/>
    <col min="9481" max="9481" width="12.90625" style="309" customWidth="1"/>
    <col min="9482" max="9482" width="0.90625" style="309" customWidth="1"/>
    <col min="9483" max="9485" width="9.90625" style="309" customWidth="1"/>
    <col min="9486" max="9728" width="9" style="309"/>
    <col min="9729" max="9729" width="0.90625" style="309" customWidth="1"/>
    <col min="9730" max="9730" width="2.08984375" style="309" customWidth="1"/>
    <col min="9731" max="9731" width="12.90625" style="309" customWidth="1"/>
    <col min="9732" max="9732" width="0.90625" style="309" customWidth="1"/>
    <col min="9733" max="9735" width="9.90625" style="309" customWidth="1"/>
    <col min="9736" max="9736" width="2.08984375" style="309" customWidth="1"/>
    <col min="9737" max="9737" width="12.90625" style="309" customWidth="1"/>
    <col min="9738" max="9738" width="0.90625" style="309" customWidth="1"/>
    <col min="9739" max="9741" width="9.90625" style="309" customWidth="1"/>
    <col min="9742" max="9984" width="9" style="309"/>
    <col min="9985" max="9985" width="0.90625" style="309" customWidth="1"/>
    <col min="9986" max="9986" width="2.08984375" style="309" customWidth="1"/>
    <col min="9987" max="9987" width="12.90625" style="309" customWidth="1"/>
    <col min="9988" max="9988" width="0.90625" style="309" customWidth="1"/>
    <col min="9989" max="9991" width="9.90625" style="309" customWidth="1"/>
    <col min="9992" max="9992" width="2.08984375" style="309" customWidth="1"/>
    <col min="9993" max="9993" width="12.90625" style="309" customWidth="1"/>
    <col min="9994" max="9994" width="0.90625" style="309" customWidth="1"/>
    <col min="9995" max="9997" width="9.90625" style="309" customWidth="1"/>
    <col min="9998" max="10240" width="9" style="309"/>
    <col min="10241" max="10241" width="0.90625" style="309" customWidth="1"/>
    <col min="10242" max="10242" width="2.08984375" style="309" customWidth="1"/>
    <col min="10243" max="10243" width="12.90625" style="309" customWidth="1"/>
    <col min="10244" max="10244" width="0.90625" style="309" customWidth="1"/>
    <col min="10245" max="10247" width="9.90625" style="309" customWidth="1"/>
    <col min="10248" max="10248" width="2.08984375" style="309" customWidth="1"/>
    <col min="10249" max="10249" width="12.90625" style="309" customWidth="1"/>
    <col min="10250" max="10250" width="0.90625" style="309" customWidth="1"/>
    <col min="10251" max="10253" width="9.90625" style="309" customWidth="1"/>
    <col min="10254" max="10496" width="9" style="309"/>
    <col min="10497" max="10497" width="0.90625" style="309" customWidth="1"/>
    <col min="10498" max="10498" width="2.08984375" style="309" customWidth="1"/>
    <col min="10499" max="10499" width="12.90625" style="309" customWidth="1"/>
    <col min="10500" max="10500" width="0.90625" style="309" customWidth="1"/>
    <col min="10501" max="10503" width="9.90625" style="309" customWidth="1"/>
    <col min="10504" max="10504" width="2.08984375" style="309" customWidth="1"/>
    <col min="10505" max="10505" width="12.90625" style="309" customWidth="1"/>
    <col min="10506" max="10506" width="0.90625" style="309" customWidth="1"/>
    <col min="10507" max="10509" width="9.90625" style="309" customWidth="1"/>
    <col min="10510" max="10752" width="9" style="309"/>
    <col min="10753" max="10753" width="0.90625" style="309" customWidth="1"/>
    <col min="10754" max="10754" width="2.08984375" style="309" customWidth="1"/>
    <col min="10755" max="10755" width="12.90625" style="309" customWidth="1"/>
    <col min="10756" max="10756" width="0.90625" style="309" customWidth="1"/>
    <col min="10757" max="10759" width="9.90625" style="309" customWidth="1"/>
    <col min="10760" max="10760" width="2.08984375" style="309" customWidth="1"/>
    <col min="10761" max="10761" width="12.90625" style="309" customWidth="1"/>
    <col min="10762" max="10762" width="0.90625" style="309" customWidth="1"/>
    <col min="10763" max="10765" width="9.90625" style="309" customWidth="1"/>
    <col min="10766" max="11008" width="9" style="309"/>
    <col min="11009" max="11009" width="0.90625" style="309" customWidth="1"/>
    <col min="11010" max="11010" width="2.08984375" style="309" customWidth="1"/>
    <col min="11011" max="11011" width="12.90625" style="309" customWidth="1"/>
    <col min="11012" max="11012" width="0.90625" style="309" customWidth="1"/>
    <col min="11013" max="11015" width="9.90625" style="309" customWidth="1"/>
    <col min="11016" max="11016" width="2.08984375" style="309" customWidth="1"/>
    <col min="11017" max="11017" width="12.90625" style="309" customWidth="1"/>
    <col min="11018" max="11018" width="0.90625" style="309" customWidth="1"/>
    <col min="11019" max="11021" width="9.90625" style="309" customWidth="1"/>
    <col min="11022" max="11264" width="9" style="309"/>
    <col min="11265" max="11265" width="0.90625" style="309" customWidth="1"/>
    <col min="11266" max="11266" width="2.08984375" style="309" customWidth="1"/>
    <col min="11267" max="11267" width="12.90625" style="309" customWidth="1"/>
    <col min="11268" max="11268" width="0.90625" style="309" customWidth="1"/>
    <col min="11269" max="11271" width="9.90625" style="309" customWidth="1"/>
    <col min="11272" max="11272" width="2.08984375" style="309" customWidth="1"/>
    <col min="11273" max="11273" width="12.90625" style="309" customWidth="1"/>
    <col min="11274" max="11274" width="0.90625" style="309" customWidth="1"/>
    <col min="11275" max="11277" width="9.90625" style="309" customWidth="1"/>
    <col min="11278" max="11520" width="9" style="309"/>
    <col min="11521" max="11521" width="0.90625" style="309" customWidth="1"/>
    <col min="11522" max="11522" width="2.08984375" style="309" customWidth="1"/>
    <col min="11523" max="11523" width="12.90625" style="309" customWidth="1"/>
    <col min="11524" max="11524" width="0.90625" style="309" customWidth="1"/>
    <col min="11525" max="11527" width="9.90625" style="309" customWidth="1"/>
    <col min="11528" max="11528" width="2.08984375" style="309" customWidth="1"/>
    <col min="11529" max="11529" width="12.90625" style="309" customWidth="1"/>
    <col min="11530" max="11530" width="0.90625" style="309" customWidth="1"/>
    <col min="11531" max="11533" width="9.90625" style="309" customWidth="1"/>
    <col min="11534" max="11776" width="9" style="309"/>
    <col min="11777" max="11777" width="0.90625" style="309" customWidth="1"/>
    <col min="11778" max="11778" width="2.08984375" style="309" customWidth="1"/>
    <col min="11779" max="11779" width="12.90625" style="309" customWidth="1"/>
    <col min="11780" max="11780" width="0.90625" style="309" customWidth="1"/>
    <col min="11781" max="11783" width="9.90625" style="309" customWidth="1"/>
    <col min="11784" max="11784" width="2.08984375" style="309" customWidth="1"/>
    <col min="11785" max="11785" width="12.90625" style="309" customWidth="1"/>
    <col min="11786" max="11786" width="0.90625" style="309" customWidth="1"/>
    <col min="11787" max="11789" width="9.90625" style="309" customWidth="1"/>
    <col min="11790" max="12032" width="9" style="309"/>
    <col min="12033" max="12033" width="0.90625" style="309" customWidth="1"/>
    <col min="12034" max="12034" width="2.08984375" style="309" customWidth="1"/>
    <col min="12035" max="12035" width="12.90625" style="309" customWidth="1"/>
    <col min="12036" max="12036" width="0.90625" style="309" customWidth="1"/>
    <col min="12037" max="12039" width="9.90625" style="309" customWidth="1"/>
    <col min="12040" max="12040" width="2.08984375" style="309" customWidth="1"/>
    <col min="12041" max="12041" width="12.90625" style="309" customWidth="1"/>
    <col min="12042" max="12042" width="0.90625" style="309" customWidth="1"/>
    <col min="12043" max="12045" width="9.90625" style="309" customWidth="1"/>
    <col min="12046" max="12288" width="9" style="309"/>
    <col min="12289" max="12289" width="0.90625" style="309" customWidth="1"/>
    <col min="12290" max="12290" width="2.08984375" style="309" customWidth="1"/>
    <col min="12291" max="12291" width="12.90625" style="309" customWidth="1"/>
    <col min="12292" max="12292" width="0.90625" style="309" customWidth="1"/>
    <col min="12293" max="12295" width="9.90625" style="309" customWidth="1"/>
    <col min="12296" max="12296" width="2.08984375" style="309" customWidth="1"/>
    <col min="12297" max="12297" width="12.90625" style="309" customWidth="1"/>
    <col min="12298" max="12298" width="0.90625" style="309" customWidth="1"/>
    <col min="12299" max="12301" width="9.90625" style="309" customWidth="1"/>
    <col min="12302" max="12544" width="9" style="309"/>
    <col min="12545" max="12545" width="0.90625" style="309" customWidth="1"/>
    <col min="12546" max="12546" width="2.08984375" style="309" customWidth="1"/>
    <col min="12547" max="12547" width="12.90625" style="309" customWidth="1"/>
    <col min="12548" max="12548" width="0.90625" style="309" customWidth="1"/>
    <col min="12549" max="12551" width="9.90625" style="309" customWidth="1"/>
    <col min="12552" max="12552" width="2.08984375" style="309" customWidth="1"/>
    <col min="12553" max="12553" width="12.90625" style="309" customWidth="1"/>
    <col min="12554" max="12554" width="0.90625" style="309" customWidth="1"/>
    <col min="12555" max="12557" width="9.90625" style="309" customWidth="1"/>
    <col min="12558" max="12800" width="9" style="309"/>
    <col min="12801" max="12801" width="0.90625" style="309" customWidth="1"/>
    <col min="12802" max="12802" width="2.08984375" style="309" customWidth="1"/>
    <col min="12803" max="12803" width="12.90625" style="309" customWidth="1"/>
    <col min="12804" max="12804" width="0.90625" style="309" customWidth="1"/>
    <col min="12805" max="12807" width="9.90625" style="309" customWidth="1"/>
    <col min="12808" max="12808" width="2.08984375" style="309" customWidth="1"/>
    <col min="12809" max="12809" width="12.90625" style="309" customWidth="1"/>
    <col min="12810" max="12810" width="0.90625" style="309" customWidth="1"/>
    <col min="12811" max="12813" width="9.90625" style="309" customWidth="1"/>
    <col min="12814" max="13056" width="9" style="309"/>
    <col min="13057" max="13057" width="0.90625" style="309" customWidth="1"/>
    <col min="13058" max="13058" width="2.08984375" style="309" customWidth="1"/>
    <col min="13059" max="13059" width="12.90625" style="309" customWidth="1"/>
    <col min="13060" max="13060" width="0.90625" style="309" customWidth="1"/>
    <col min="13061" max="13063" width="9.90625" style="309" customWidth="1"/>
    <col min="13064" max="13064" width="2.08984375" style="309" customWidth="1"/>
    <col min="13065" max="13065" width="12.90625" style="309" customWidth="1"/>
    <col min="13066" max="13066" width="0.90625" style="309" customWidth="1"/>
    <col min="13067" max="13069" width="9.90625" style="309" customWidth="1"/>
    <col min="13070" max="13312" width="9" style="309"/>
    <col min="13313" max="13313" width="0.90625" style="309" customWidth="1"/>
    <col min="13314" max="13314" width="2.08984375" style="309" customWidth="1"/>
    <col min="13315" max="13315" width="12.90625" style="309" customWidth="1"/>
    <col min="13316" max="13316" width="0.90625" style="309" customWidth="1"/>
    <col min="13317" max="13319" width="9.90625" style="309" customWidth="1"/>
    <col min="13320" max="13320" width="2.08984375" style="309" customWidth="1"/>
    <col min="13321" max="13321" width="12.90625" style="309" customWidth="1"/>
    <col min="13322" max="13322" width="0.90625" style="309" customWidth="1"/>
    <col min="13323" max="13325" width="9.90625" style="309" customWidth="1"/>
    <col min="13326" max="13568" width="9" style="309"/>
    <col min="13569" max="13569" width="0.90625" style="309" customWidth="1"/>
    <col min="13570" max="13570" width="2.08984375" style="309" customWidth="1"/>
    <col min="13571" max="13571" width="12.90625" style="309" customWidth="1"/>
    <col min="13572" max="13572" width="0.90625" style="309" customWidth="1"/>
    <col min="13573" max="13575" width="9.90625" style="309" customWidth="1"/>
    <col min="13576" max="13576" width="2.08984375" style="309" customWidth="1"/>
    <col min="13577" max="13577" width="12.90625" style="309" customWidth="1"/>
    <col min="13578" max="13578" width="0.90625" style="309" customWidth="1"/>
    <col min="13579" max="13581" width="9.90625" style="309" customWidth="1"/>
    <col min="13582" max="13824" width="9" style="309"/>
    <col min="13825" max="13825" width="0.90625" style="309" customWidth="1"/>
    <col min="13826" max="13826" width="2.08984375" style="309" customWidth="1"/>
    <col min="13827" max="13827" width="12.90625" style="309" customWidth="1"/>
    <col min="13828" max="13828" width="0.90625" style="309" customWidth="1"/>
    <col min="13829" max="13831" width="9.90625" style="309" customWidth="1"/>
    <col min="13832" max="13832" width="2.08984375" style="309" customWidth="1"/>
    <col min="13833" max="13833" width="12.90625" style="309" customWidth="1"/>
    <col min="13834" max="13834" width="0.90625" style="309" customWidth="1"/>
    <col min="13835" max="13837" width="9.90625" style="309" customWidth="1"/>
    <col min="13838" max="14080" width="9" style="309"/>
    <col min="14081" max="14081" width="0.90625" style="309" customWidth="1"/>
    <col min="14082" max="14082" width="2.08984375" style="309" customWidth="1"/>
    <col min="14083" max="14083" width="12.90625" style="309" customWidth="1"/>
    <col min="14084" max="14084" width="0.90625" style="309" customWidth="1"/>
    <col min="14085" max="14087" width="9.90625" style="309" customWidth="1"/>
    <col min="14088" max="14088" width="2.08984375" style="309" customWidth="1"/>
    <col min="14089" max="14089" width="12.90625" style="309" customWidth="1"/>
    <col min="14090" max="14090" width="0.90625" style="309" customWidth="1"/>
    <col min="14091" max="14093" width="9.90625" style="309" customWidth="1"/>
    <col min="14094" max="14336" width="9" style="309"/>
    <col min="14337" max="14337" width="0.90625" style="309" customWidth="1"/>
    <col min="14338" max="14338" width="2.08984375" style="309" customWidth="1"/>
    <col min="14339" max="14339" width="12.90625" style="309" customWidth="1"/>
    <col min="14340" max="14340" width="0.90625" style="309" customWidth="1"/>
    <col min="14341" max="14343" width="9.90625" style="309" customWidth="1"/>
    <col min="14344" max="14344" width="2.08984375" style="309" customWidth="1"/>
    <col min="14345" max="14345" width="12.90625" style="309" customWidth="1"/>
    <col min="14346" max="14346" width="0.90625" style="309" customWidth="1"/>
    <col min="14347" max="14349" width="9.90625" style="309" customWidth="1"/>
    <col min="14350" max="14592" width="9" style="309"/>
    <col min="14593" max="14593" width="0.90625" style="309" customWidth="1"/>
    <col min="14594" max="14594" width="2.08984375" style="309" customWidth="1"/>
    <col min="14595" max="14595" width="12.90625" style="309" customWidth="1"/>
    <col min="14596" max="14596" width="0.90625" style="309" customWidth="1"/>
    <col min="14597" max="14599" width="9.90625" style="309" customWidth="1"/>
    <col min="14600" max="14600" width="2.08984375" style="309" customWidth="1"/>
    <col min="14601" max="14601" width="12.90625" style="309" customWidth="1"/>
    <col min="14602" max="14602" width="0.90625" style="309" customWidth="1"/>
    <col min="14603" max="14605" width="9.90625" style="309" customWidth="1"/>
    <col min="14606" max="14848" width="9" style="309"/>
    <col min="14849" max="14849" width="0.90625" style="309" customWidth="1"/>
    <col min="14850" max="14850" width="2.08984375" style="309" customWidth="1"/>
    <col min="14851" max="14851" width="12.90625" style="309" customWidth="1"/>
    <col min="14852" max="14852" width="0.90625" style="309" customWidth="1"/>
    <col min="14853" max="14855" width="9.90625" style="309" customWidth="1"/>
    <col min="14856" max="14856" width="2.08984375" style="309" customWidth="1"/>
    <col min="14857" max="14857" width="12.90625" style="309" customWidth="1"/>
    <col min="14858" max="14858" width="0.90625" style="309" customWidth="1"/>
    <col min="14859" max="14861" width="9.90625" style="309" customWidth="1"/>
    <col min="14862" max="15104" width="9" style="309"/>
    <col min="15105" max="15105" width="0.90625" style="309" customWidth="1"/>
    <col min="15106" max="15106" width="2.08984375" style="309" customWidth="1"/>
    <col min="15107" max="15107" width="12.90625" style="309" customWidth="1"/>
    <col min="15108" max="15108" width="0.90625" style="309" customWidth="1"/>
    <col min="15109" max="15111" width="9.90625" style="309" customWidth="1"/>
    <col min="15112" max="15112" width="2.08984375" style="309" customWidth="1"/>
    <col min="15113" max="15113" width="12.90625" style="309" customWidth="1"/>
    <col min="15114" max="15114" width="0.90625" style="309" customWidth="1"/>
    <col min="15115" max="15117" width="9.90625" style="309" customWidth="1"/>
    <col min="15118" max="15360" width="9" style="309"/>
    <col min="15361" max="15361" width="0.90625" style="309" customWidth="1"/>
    <col min="15362" max="15362" width="2.08984375" style="309" customWidth="1"/>
    <col min="15363" max="15363" width="12.90625" style="309" customWidth="1"/>
    <col min="15364" max="15364" width="0.90625" style="309" customWidth="1"/>
    <col min="15365" max="15367" width="9.90625" style="309" customWidth="1"/>
    <col min="15368" max="15368" width="2.08984375" style="309" customWidth="1"/>
    <col min="15369" max="15369" width="12.90625" style="309" customWidth="1"/>
    <col min="15370" max="15370" width="0.90625" style="309" customWidth="1"/>
    <col min="15371" max="15373" width="9.90625" style="309" customWidth="1"/>
    <col min="15374" max="15616" width="9" style="309"/>
    <col min="15617" max="15617" width="0.90625" style="309" customWidth="1"/>
    <col min="15618" max="15618" width="2.08984375" style="309" customWidth="1"/>
    <col min="15619" max="15619" width="12.90625" style="309" customWidth="1"/>
    <col min="15620" max="15620" width="0.90625" style="309" customWidth="1"/>
    <col min="15621" max="15623" width="9.90625" style="309" customWidth="1"/>
    <col min="15624" max="15624" width="2.08984375" style="309" customWidth="1"/>
    <col min="15625" max="15625" width="12.90625" style="309" customWidth="1"/>
    <col min="15626" max="15626" width="0.90625" style="309" customWidth="1"/>
    <col min="15627" max="15629" width="9.90625" style="309" customWidth="1"/>
    <col min="15630" max="15872" width="9" style="309"/>
    <col min="15873" max="15873" width="0.90625" style="309" customWidth="1"/>
    <col min="15874" max="15874" width="2.08984375" style="309" customWidth="1"/>
    <col min="15875" max="15875" width="12.90625" style="309" customWidth="1"/>
    <col min="15876" max="15876" width="0.90625" style="309" customWidth="1"/>
    <col min="15877" max="15879" width="9.90625" style="309" customWidth="1"/>
    <col min="15880" max="15880" width="2.08984375" style="309" customWidth="1"/>
    <col min="15881" max="15881" width="12.90625" style="309" customWidth="1"/>
    <col min="15882" max="15882" width="0.90625" style="309" customWidth="1"/>
    <col min="15883" max="15885" width="9.90625" style="309" customWidth="1"/>
    <col min="15886" max="16128" width="9" style="309"/>
    <col min="16129" max="16129" width="0.90625" style="309" customWidth="1"/>
    <col min="16130" max="16130" width="2.08984375" style="309" customWidth="1"/>
    <col min="16131" max="16131" width="12.90625" style="309" customWidth="1"/>
    <col min="16132" max="16132" width="0.90625" style="309" customWidth="1"/>
    <col min="16133" max="16135" width="9.90625" style="309" customWidth="1"/>
    <col min="16136" max="16136" width="2.08984375" style="309" customWidth="1"/>
    <col min="16137" max="16137" width="12.90625" style="309" customWidth="1"/>
    <col min="16138" max="16138" width="0.90625" style="309" customWidth="1"/>
    <col min="16139" max="16141" width="9.90625" style="309" customWidth="1"/>
    <col min="16142" max="16384" width="9" style="309"/>
  </cols>
  <sheetData>
    <row r="1" spans="1:13" ht="15" customHeight="1">
      <c r="A1" s="472" t="s">
        <v>578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</row>
    <row r="3" spans="1:13" ht="15" customHeight="1">
      <c r="A3" s="309" t="s">
        <v>535</v>
      </c>
    </row>
    <row r="4" spans="1:13" ht="15" customHeight="1">
      <c r="A4" s="403" t="s">
        <v>536</v>
      </c>
      <c r="B4" s="403"/>
      <c r="C4" s="403"/>
      <c r="D4" s="379"/>
      <c r="E4" s="380" t="s">
        <v>579</v>
      </c>
      <c r="F4" s="380" t="s">
        <v>538</v>
      </c>
      <c r="G4" s="404" t="s">
        <v>539</v>
      </c>
      <c r="H4" s="403" t="s">
        <v>580</v>
      </c>
      <c r="I4" s="403"/>
      <c r="J4" s="383"/>
      <c r="K4" s="380" t="s">
        <v>579</v>
      </c>
      <c r="L4" s="380" t="s">
        <v>538</v>
      </c>
      <c r="M4" s="380" t="s">
        <v>539</v>
      </c>
    </row>
    <row r="5" spans="1:13" ht="15" customHeight="1">
      <c r="E5" s="405"/>
      <c r="G5" s="406"/>
      <c r="K5" s="405"/>
    </row>
    <row r="6" spans="1:13" s="377" customFormat="1" ht="15" customHeight="1">
      <c r="B6" s="386" t="s">
        <v>540</v>
      </c>
      <c r="C6" s="386"/>
      <c r="D6" s="387"/>
      <c r="E6" s="388">
        <v>98226514</v>
      </c>
      <c r="F6" s="388">
        <v>95132054</v>
      </c>
      <c r="G6" s="407">
        <v>96665328</v>
      </c>
      <c r="H6" s="345" t="s">
        <v>541</v>
      </c>
      <c r="I6" s="345"/>
      <c r="J6" s="346"/>
      <c r="K6" s="388">
        <v>98226514</v>
      </c>
      <c r="L6" s="388">
        <v>95132054</v>
      </c>
      <c r="M6" s="388">
        <v>96665328</v>
      </c>
    </row>
    <row r="7" spans="1:13" ht="15" customHeight="1">
      <c r="D7" s="354"/>
      <c r="E7" s="392"/>
      <c r="F7" s="392"/>
      <c r="G7" s="408"/>
      <c r="J7" s="354"/>
      <c r="K7" s="351"/>
      <c r="L7" s="351"/>
      <c r="M7" s="351"/>
    </row>
    <row r="8" spans="1:13" ht="15" customHeight="1">
      <c r="B8" s="350" t="s">
        <v>542</v>
      </c>
      <c r="C8" s="350"/>
      <c r="D8" s="354"/>
      <c r="E8" s="392">
        <v>86946386</v>
      </c>
      <c r="F8" s="392">
        <v>87735800</v>
      </c>
      <c r="G8" s="408">
        <v>88024708</v>
      </c>
      <c r="H8" s="350" t="s">
        <v>543</v>
      </c>
      <c r="I8" s="350"/>
      <c r="J8" s="394"/>
      <c r="K8" s="392">
        <v>1140466</v>
      </c>
      <c r="L8" s="392">
        <v>1140466</v>
      </c>
      <c r="M8" s="392">
        <v>1079870</v>
      </c>
    </row>
    <row r="9" spans="1:13" ht="15" customHeight="1">
      <c r="C9" s="326" t="s">
        <v>544</v>
      </c>
      <c r="D9" s="354"/>
      <c r="E9" s="392">
        <v>86875191</v>
      </c>
      <c r="F9" s="392">
        <v>87666360</v>
      </c>
      <c r="G9" s="408">
        <v>87956857</v>
      </c>
      <c r="H9" s="350" t="s">
        <v>552</v>
      </c>
      <c r="I9" s="350"/>
      <c r="J9" s="394"/>
      <c r="K9" s="392">
        <v>3007187</v>
      </c>
      <c r="L9" s="392">
        <v>3433190</v>
      </c>
      <c r="M9" s="392">
        <v>2981799</v>
      </c>
    </row>
    <row r="10" spans="1:13" ht="15" customHeight="1">
      <c r="C10" s="326" t="s">
        <v>547</v>
      </c>
      <c r="D10" s="354"/>
      <c r="E10" s="392">
        <v>21195</v>
      </c>
      <c r="F10" s="392">
        <v>19440</v>
      </c>
      <c r="G10" s="408">
        <v>17851</v>
      </c>
      <c r="I10" s="326" t="s">
        <v>556</v>
      </c>
      <c r="J10" s="394"/>
      <c r="K10" s="392">
        <v>1407609</v>
      </c>
      <c r="L10" s="392">
        <v>1812891</v>
      </c>
      <c r="M10" s="392">
        <v>1391632</v>
      </c>
    </row>
    <row r="11" spans="1:13" ht="15" customHeight="1">
      <c r="C11" s="326" t="s">
        <v>549</v>
      </c>
      <c r="D11" s="354"/>
      <c r="E11" s="392">
        <v>50000</v>
      </c>
      <c r="F11" s="392">
        <v>50000</v>
      </c>
      <c r="G11" s="408">
        <v>50000</v>
      </c>
      <c r="I11" s="326" t="s">
        <v>558</v>
      </c>
      <c r="J11" s="394"/>
      <c r="K11" s="392">
        <v>28131</v>
      </c>
      <c r="L11" s="392">
        <v>27101</v>
      </c>
      <c r="M11" s="392">
        <v>26190</v>
      </c>
    </row>
    <row r="12" spans="1:13" ht="15" customHeight="1">
      <c r="B12" s="350" t="s">
        <v>553</v>
      </c>
      <c r="C12" s="350"/>
      <c r="D12" s="354"/>
      <c r="E12" s="392">
        <v>11280128</v>
      </c>
      <c r="F12" s="392">
        <v>7396254</v>
      </c>
      <c r="G12" s="408">
        <v>8640619</v>
      </c>
      <c r="H12" s="326"/>
      <c r="I12" s="309" t="s">
        <v>581</v>
      </c>
      <c r="J12" s="394"/>
      <c r="K12" s="392">
        <v>1571447</v>
      </c>
      <c r="L12" s="392">
        <v>1593198</v>
      </c>
      <c r="M12" s="392">
        <v>1563977</v>
      </c>
    </row>
    <row r="13" spans="1:13" ht="15" customHeight="1">
      <c r="C13" s="326" t="s">
        <v>582</v>
      </c>
      <c r="D13" s="354"/>
      <c r="E13" s="392">
        <v>8755311</v>
      </c>
      <c r="F13" s="392">
        <v>4990881</v>
      </c>
      <c r="G13" s="408">
        <v>6014438</v>
      </c>
      <c r="H13" s="350" t="s">
        <v>564</v>
      </c>
      <c r="I13" s="350"/>
      <c r="J13" s="394"/>
      <c r="K13" s="392">
        <v>65129646</v>
      </c>
      <c r="L13" s="392">
        <v>60890956</v>
      </c>
      <c r="M13" s="392">
        <v>61967069</v>
      </c>
    </row>
    <row r="14" spans="1:13" ht="15" customHeight="1">
      <c r="C14" s="326" t="s">
        <v>583</v>
      </c>
      <c r="D14" s="354"/>
      <c r="E14" s="392">
        <v>2148922</v>
      </c>
      <c r="F14" s="392">
        <v>2078373</v>
      </c>
      <c r="G14" s="408">
        <v>2205545</v>
      </c>
      <c r="H14" s="326"/>
      <c r="I14" s="326" t="s">
        <v>566</v>
      </c>
      <c r="J14" s="394"/>
      <c r="K14" s="392">
        <v>26474931</v>
      </c>
      <c r="L14" s="392">
        <v>28742536</v>
      </c>
      <c r="M14" s="392">
        <v>31190182</v>
      </c>
    </row>
    <row r="15" spans="1:13" ht="15" customHeight="1">
      <c r="C15" s="326" t="s">
        <v>557</v>
      </c>
      <c r="D15" s="354"/>
      <c r="E15" s="392">
        <v>101025</v>
      </c>
      <c r="F15" s="392">
        <v>107019</v>
      </c>
      <c r="G15" s="408">
        <v>158931</v>
      </c>
      <c r="I15" s="326" t="s">
        <v>568</v>
      </c>
      <c r="J15" s="394"/>
      <c r="K15" s="392">
        <v>38654715</v>
      </c>
      <c r="L15" s="392">
        <v>32148420</v>
      </c>
      <c r="M15" s="392">
        <v>30776888</v>
      </c>
    </row>
    <row r="16" spans="1:13" ht="15" customHeight="1">
      <c r="C16" s="326" t="s">
        <v>584</v>
      </c>
      <c r="D16" s="354"/>
      <c r="E16" s="392">
        <v>269870</v>
      </c>
      <c r="F16" s="392">
        <v>217481</v>
      </c>
      <c r="G16" s="408">
        <v>259190</v>
      </c>
      <c r="H16" s="350" t="s">
        <v>570</v>
      </c>
      <c r="I16" s="350"/>
      <c r="J16" s="394"/>
      <c r="K16" s="392">
        <v>28949215</v>
      </c>
      <c r="L16" s="392">
        <v>29667443</v>
      </c>
      <c r="M16" s="392">
        <v>30636589</v>
      </c>
    </row>
    <row r="17" spans="1:13" ht="15" customHeight="1">
      <c r="C17" s="309" t="s">
        <v>585</v>
      </c>
      <c r="D17" s="354"/>
      <c r="E17" s="392">
        <v>5000</v>
      </c>
      <c r="F17" s="392">
        <v>2500</v>
      </c>
      <c r="G17" s="408">
        <v>2515</v>
      </c>
      <c r="I17" s="326" t="s">
        <v>586</v>
      </c>
      <c r="J17" s="394"/>
      <c r="K17" s="392">
        <v>26681610</v>
      </c>
      <c r="L17" s="392">
        <v>27401340</v>
      </c>
      <c r="M17" s="392">
        <v>28055647</v>
      </c>
    </row>
    <row r="18" spans="1:13" ht="15" customHeight="1">
      <c r="E18" s="409"/>
      <c r="F18" s="395"/>
      <c r="G18" s="410"/>
      <c r="I18" s="326" t="s">
        <v>587</v>
      </c>
      <c r="J18" s="394"/>
      <c r="K18" s="392">
        <v>2267605</v>
      </c>
      <c r="L18" s="392">
        <v>2266103</v>
      </c>
      <c r="M18" s="392">
        <v>2580941</v>
      </c>
    </row>
    <row r="19" spans="1:13" ht="15" customHeight="1">
      <c r="E19" s="409"/>
      <c r="F19" s="395"/>
      <c r="G19" s="410"/>
      <c r="I19" s="326" t="s">
        <v>588</v>
      </c>
      <c r="J19" s="394"/>
      <c r="K19" s="392" t="s">
        <v>546</v>
      </c>
      <c r="L19" s="392" t="s">
        <v>546</v>
      </c>
      <c r="M19" s="392" t="s">
        <v>546</v>
      </c>
    </row>
    <row r="20" spans="1:13" ht="15" customHeight="1">
      <c r="B20" s="350"/>
      <c r="C20" s="350"/>
      <c r="E20" s="409"/>
      <c r="F20" s="395"/>
      <c r="G20" s="410"/>
      <c r="I20" s="309" t="s">
        <v>589</v>
      </c>
      <c r="J20" s="394"/>
      <c r="K20" s="392" t="s">
        <v>546</v>
      </c>
      <c r="L20" s="392" t="s">
        <v>546</v>
      </c>
      <c r="M20" s="392" t="s">
        <v>546</v>
      </c>
    </row>
    <row r="21" spans="1:13" ht="15" customHeight="1">
      <c r="C21" s="326"/>
      <c r="E21" s="409"/>
      <c r="F21" s="395"/>
      <c r="G21" s="410"/>
      <c r="I21" s="326" t="s">
        <v>590</v>
      </c>
      <c r="J21" s="394"/>
      <c r="K21" s="392" t="s">
        <v>546</v>
      </c>
      <c r="L21" s="392" t="s">
        <v>546</v>
      </c>
      <c r="M21" s="392" t="s">
        <v>546</v>
      </c>
    </row>
    <row r="22" spans="1:13" ht="15" customHeight="1">
      <c r="C22" s="326"/>
      <c r="E22" s="409"/>
      <c r="F22" s="395"/>
      <c r="G22" s="410"/>
      <c r="I22" s="326" t="s">
        <v>576</v>
      </c>
      <c r="J22" s="394"/>
      <c r="K22" s="392">
        <v>2267605</v>
      </c>
      <c r="L22" s="392">
        <v>2266103</v>
      </c>
      <c r="M22" s="392">
        <v>2580941</v>
      </c>
    </row>
    <row r="23" spans="1:13" ht="15" customHeight="1">
      <c r="E23" s="405"/>
      <c r="G23" s="406"/>
      <c r="I23" s="326" t="s">
        <v>591</v>
      </c>
      <c r="J23" s="394"/>
      <c r="K23" s="392" t="s">
        <v>546</v>
      </c>
      <c r="L23" s="392" t="s">
        <v>546</v>
      </c>
      <c r="M23" s="392" t="s">
        <v>546</v>
      </c>
    </row>
    <row r="24" spans="1:13" ht="15" customHeight="1">
      <c r="C24" s="326"/>
      <c r="E24" s="405"/>
      <c r="G24" s="406"/>
      <c r="I24" s="326"/>
      <c r="J24" s="326"/>
      <c r="K24" s="411"/>
      <c r="L24" s="398"/>
      <c r="M24" s="398"/>
    </row>
    <row r="25" spans="1:13" ht="15" customHeight="1">
      <c r="E25" s="405"/>
      <c r="G25" s="406"/>
      <c r="I25" s="326"/>
      <c r="J25" s="326"/>
      <c r="K25" s="411"/>
      <c r="L25" s="398"/>
      <c r="M25" s="398"/>
    </row>
    <row r="26" spans="1:13" ht="15" customHeight="1">
      <c r="E26" s="405"/>
      <c r="G26" s="406"/>
      <c r="I26" s="326"/>
      <c r="J26" s="326"/>
      <c r="K26" s="411"/>
      <c r="L26" s="398"/>
      <c r="M26" s="398"/>
    </row>
    <row r="27" spans="1:13" ht="15" customHeight="1">
      <c r="A27" s="331"/>
      <c r="B27" s="331"/>
      <c r="C27" s="331"/>
      <c r="D27" s="331"/>
      <c r="E27" s="361"/>
      <c r="F27" s="331"/>
      <c r="G27" s="412"/>
      <c r="H27" s="331"/>
      <c r="I27" s="400"/>
      <c r="J27" s="400"/>
      <c r="K27" s="413"/>
      <c r="L27" s="402"/>
      <c r="M27" s="402"/>
    </row>
    <row r="28" spans="1:13" ht="15" customHeight="1">
      <c r="A28" s="309" t="s">
        <v>592</v>
      </c>
    </row>
  </sheetData>
  <mergeCells count="12">
    <mergeCell ref="B20:C20"/>
    <mergeCell ref="B8:C8"/>
    <mergeCell ref="H8:I8"/>
    <mergeCell ref="H9:I9"/>
    <mergeCell ref="B12:C12"/>
    <mergeCell ref="H13:I13"/>
    <mergeCell ref="H16:I16"/>
    <mergeCell ref="A1:M1"/>
    <mergeCell ref="A4:C4"/>
    <mergeCell ref="H4:I4"/>
    <mergeCell ref="B6:C6"/>
    <mergeCell ref="H6:I6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FFB3-0F50-4596-8CB4-08A02D91DC14}">
  <dimension ref="A1:P27"/>
  <sheetViews>
    <sheetView workbookViewId="0">
      <selection sqref="A1:N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2.90625" style="309" customWidth="1"/>
    <col min="4" max="4" width="0.90625" style="309" customWidth="1"/>
    <col min="5" max="7" width="9.90625" style="309" customWidth="1"/>
    <col min="8" max="8" width="0.90625" style="309" customWidth="1"/>
    <col min="9" max="9" width="2.08984375" style="309" customWidth="1"/>
    <col min="10" max="10" width="12.90625" style="309" customWidth="1"/>
    <col min="11" max="11" width="0.90625" style="309" customWidth="1"/>
    <col min="12" max="14" width="9.90625" style="309" customWidth="1"/>
    <col min="15" max="256" width="9" style="309"/>
    <col min="257" max="257" width="0.90625" style="309" customWidth="1"/>
    <col min="258" max="258" width="2.08984375" style="309" customWidth="1"/>
    <col min="259" max="259" width="12.90625" style="309" customWidth="1"/>
    <col min="260" max="260" width="0.90625" style="309" customWidth="1"/>
    <col min="261" max="263" width="9.90625" style="309" customWidth="1"/>
    <col min="264" max="264" width="0.90625" style="309" customWidth="1"/>
    <col min="265" max="265" width="2.08984375" style="309" customWidth="1"/>
    <col min="266" max="266" width="12.90625" style="309" customWidth="1"/>
    <col min="267" max="267" width="0.90625" style="309" customWidth="1"/>
    <col min="268" max="270" width="9.90625" style="309" customWidth="1"/>
    <col min="271" max="512" width="9" style="309"/>
    <col min="513" max="513" width="0.90625" style="309" customWidth="1"/>
    <col min="514" max="514" width="2.08984375" style="309" customWidth="1"/>
    <col min="515" max="515" width="12.90625" style="309" customWidth="1"/>
    <col min="516" max="516" width="0.90625" style="309" customWidth="1"/>
    <col min="517" max="519" width="9.90625" style="309" customWidth="1"/>
    <col min="520" max="520" width="0.90625" style="309" customWidth="1"/>
    <col min="521" max="521" width="2.08984375" style="309" customWidth="1"/>
    <col min="522" max="522" width="12.90625" style="309" customWidth="1"/>
    <col min="523" max="523" width="0.90625" style="309" customWidth="1"/>
    <col min="524" max="526" width="9.90625" style="309" customWidth="1"/>
    <col min="527" max="768" width="9" style="309"/>
    <col min="769" max="769" width="0.90625" style="309" customWidth="1"/>
    <col min="770" max="770" width="2.08984375" style="309" customWidth="1"/>
    <col min="771" max="771" width="12.90625" style="309" customWidth="1"/>
    <col min="772" max="772" width="0.90625" style="309" customWidth="1"/>
    <col min="773" max="775" width="9.90625" style="309" customWidth="1"/>
    <col min="776" max="776" width="0.90625" style="309" customWidth="1"/>
    <col min="777" max="777" width="2.08984375" style="309" customWidth="1"/>
    <col min="778" max="778" width="12.90625" style="309" customWidth="1"/>
    <col min="779" max="779" width="0.90625" style="309" customWidth="1"/>
    <col min="780" max="782" width="9.90625" style="309" customWidth="1"/>
    <col min="783" max="1024" width="9" style="309"/>
    <col min="1025" max="1025" width="0.90625" style="309" customWidth="1"/>
    <col min="1026" max="1026" width="2.08984375" style="309" customWidth="1"/>
    <col min="1027" max="1027" width="12.90625" style="309" customWidth="1"/>
    <col min="1028" max="1028" width="0.90625" style="309" customWidth="1"/>
    <col min="1029" max="1031" width="9.90625" style="309" customWidth="1"/>
    <col min="1032" max="1032" width="0.90625" style="309" customWidth="1"/>
    <col min="1033" max="1033" width="2.08984375" style="309" customWidth="1"/>
    <col min="1034" max="1034" width="12.90625" style="309" customWidth="1"/>
    <col min="1035" max="1035" width="0.90625" style="309" customWidth="1"/>
    <col min="1036" max="1038" width="9.90625" style="309" customWidth="1"/>
    <col min="1039" max="1280" width="9" style="309"/>
    <col min="1281" max="1281" width="0.90625" style="309" customWidth="1"/>
    <col min="1282" max="1282" width="2.08984375" style="309" customWidth="1"/>
    <col min="1283" max="1283" width="12.90625" style="309" customWidth="1"/>
    <col min="1284" max="1284" width="0.90625" style="309" customWidth="1"/>
    <col min="1285" max="1287" width="9.90625" style="309" customWidth="1"/>
    <col min="1288" max="1288" width="0.90625" style="309" customWidth="1"/>
    <col min="1289" max="1289" width="2.08984375" style="309" customWidth="1"/>
    <col min="1290" max="1290" width="12.90625" style="309" customWidth="1"/>
    <col min="1291" max="1291" width="0.90625" style="309" customWidth="1"/>
    <col min="1292" max="1294" width="9.90625" style="309" customWidth="1"/>
    <col min="1295" max="1536" width="9" style="309"/>
    <col min="1537" max="1537" width="0.90625" style="309" customWidth="1"/>
    <col min="1538" max="1538" width="2.08984375" style="309" customWidth="1"/>
    <col min="1539" max="1539" width="12.90625" style="309" customWidth="1"/>
    <col min="1540" max="1540" width="0.90625" style="309" customWidth="1"/>
    <col min="1541" max="1543" width="9.90625" style="309" customWidth="1"/>
    <col min="1544" max="1544" width="0.90625" style="309" customWidth="1"/>
    <col min="1545" max="1545" width="2.08984375" style="309" customWidth="1"/>
    <col min="1546" max="1546" width="12.90625" style="309" customWidth="1"/>
    <col min="1547" max="1547" width="0.90625" style="309" customWidth="1"/>
    <col min="1548" max="1550" width="9.90625" style="309" customWidth="1"/>
    <col min="1551" max="1792" width="9" style="309"/>
    <col min="1793" max="1793" width="0.90625" style="309" customWidth="1"/>
    <col min="1794" max="1794" width="2.08984375" style="309" customWidth="1"/>
    <col min="1795" max="1795" width="12.90625" style="309" customWidth="1"/>
    <col min="1796" max="1796" width="0.90625" style="309" customWidth="1"/>
    <col min="1797" max="1799" width="9.90625" style="309" customWidth="1"/>
    <col min="1800" max="1800" width="0.90625" style="309" customWidth="1"/>
    <col min="1801" max="1801" width="2.08984375" style="309" customWidth="1"/>
    <col min="1802" max="1802" width="12.90625" style="309" customWidth="1"/>
    <col min="1803" max="1803" width="0.90625" style="309" customWidth="1"/>
    <col min="1804" max="1806" width="9.90625" style="309" customWidth="1"/>
    <col min="1807" max="2048" width="9" style="309"/>
    <col min="2049" max="2049" width="0.90625" style="309" customWidth="1"/>
    <col min="2050" max="2050" width="2.08984375" style="309" customWidth="1"/>
    <col min="2051" max="2051" width="12.90625" style="309" customWidth="1"/>
    <col min="2052" max="2052" width="0.90625" style="309" customWidth="1"/>
    <col min="2053" max="2055" width="9.90625" style="309" customWidth="1"/>
    <col min="2056" max="2056" width="0.90625" style="309" customWidth="1"/>
    <col min="2057" max="2057" width="2.08984375" style="309" customWidth="1"/>
    <col min="2058" max="2058" width="12.90625" style="309" customWidth="1"/>
    <col min="2059" max="2059" width="0.90625" style="309" customWidth="1"/>
    <col min="2060" max="2062" width="9.90625" style="309" customWidth="1"/>
    <col min="2063" max="2304" width="9" style="309"/>
    <col min="2305" max="2305" width="0.90625" style="309" customWidth="1"/>
    <col min="2306" max="2306" width="2.08984375" style="309" customWidth="1"/>
    <col min="2307" max="2307" width="12.90625" style="309" customWidth="1"/>
    <col min="2308" max="2308" width="0.90625" style="309" customWidth="1"/>
    <col min="2309" max="2311" width="9.90625" style="309" customWidth="1"/>
    <col min="2312" max="2312" width="0.90625" style="309" customWidth="1"/>
    <col min="2313" max="2313" width="2.08984375" style="309" customWidth="1"/>
    <col min="2314" max="2314" width="12.90625" style="309" customWidth="1"/>
    <col min="2315" max="2315" width="0.90625" style="309" customWidth="1"/>
    <col min="2316" max="2318" width="9.90625" style="309" customWidth="1"/>
    <col min="2319" max="2560" width="9" style="309"/>
    <col min="2561" max="2561" width="0.90625" style="309" customWidth="1"/>
    <col min="2562" max="2562" width="2.08984375" style="309" customWidth="1"/>
    <col min="2563" max="2563" width="12.90625" style="309" customWidth="1"/>
    <col min="2564" max="2564" width="0.90625" style="309" customWidth="1"/>
    <col min="2565" max="2567" width="9.90625" style="309" customWidth="1"/>
    <col min="2568" max="2568" width="0.90625" style="309" customWidth="1"/>
    <col min="2569" max="2569" width="2.08984375" style="309" customWidth="1"/>
    <col min="2570" max="2570" width="12.90625" style="309" customWidth="1"/>
    <col min="2571" max="2571" width="0.90625" style="309" customWidth="1"/>
    <col min="2572" max="2574" width="9.90625" style="309" customWidth="1"/>
    <col min="2575" max="2816" width="9" style="309"/>
    <col min="2817" max="2817" width="0.90625" style="309" customWidth="1"/>
    <col min="2818" max="2818" width="2.08984375" style="309" customWidth="1"/>
    <col min="2819" max="2819" width="12.90625" style="309" customWidth="1"/>
    <col min="2820" max="2820" width="0.90625" style="309" customWidth="1"/>
    <col min="2821" max="2823" width="9.90625" style="309" customWidth="1"/>
    <col min="2824" max="2824" width="0.90625" style="309" customWidth="1"/>
    <col min="2825" max="2825" width="2.08984375" style="309" customWidth="1"/>
    <col min="2826" max="2826" width="12.90625" style="309" customWidth="1"/>
    <col min="2827" max="2827" width="0.90625" style="309" customWidth="1"/>
    <col min="2828" max="2830" width="9.90625" style="309" customWidth="1"/>
    <col min="2831" max="3072" width="9" style="309"/>
    <col min="3073" max="3073" width="0.90625" style="309" customWidth="1"/>
    <col min="3074" max="3074" width="2.08984375" style="309" customWidth="1"/>
    <col min="3075" max="3075" width="12.90625" style="309" customWidth="1"/>
    <col min="3076" max="3076" width="0.90625" style="309" customWidth="1"/>
    <col min="3077" max="3079" width="9.90625" style="309" customWidth="1"/>
    <col min="3080" max="3080" width="0.90625" style="309" customWidth="1"/>
    <col min="3081" max="3081" width="2.08984375" style="309" customWidth="1"/>
    <col min="3082" max="3082" width="12.90625" style="309" customWidth="1"/>
    <col min="3083" max="3083" width="0.90625" style="309" customWidth="1"/>
    <col min="3084" max="3086" width="9.90625" style="309" customWidth="1"/>
    <col min="3087" max="3328" width="9" style="309"/>
    <col min="3329" max="3329" width="0.90625" style="309" customWidth="1"/>
    <col min="3330" max="3330" width="2.08984375" style="309" customWidth="1"/>
    <col min="3331" max="3331" width="12.90625" style="309" customWidth="1"/>
    <col min="3332" max="3332" width="0.90625" style="309" customWidth="1"/>
    <col min="3333" max="3335" width="9.90625" style="309" customWidth="1"/>
    <col min="3336" max="3336" width="0.90625" style="309" customWidth="1"/>
    <col min="3337" max="3337" width="2.08984375" style="309" customWidth="1"/>
    <col min="3338" max="3338" width="12.90625" style="309" customWidth="1"/>
    <col min="3339" max="3339" width="0.90625" style="309" customWidth="1"/>
    <col min="3340" max="3342" width="9.90625" style="309" customWidth="1"/>
    <col min="3343" max="3584" width="9" style="309"/>
    <col min="3585" max="3585" width="0.90625" style="309" customWidth="1"/>
    <col min="3586" max="3586" width="2.08984375" style="309" customWidth="1"/>
    <col min="3587" max="3587" width="12.90625" style="309" customWidth="1"/>
    <col min="3588" max="3588" width="0.90625" style="309" customWidth="1"/>
    <col min="3589" max="3591" width="9.90625" style="309" customWidth="1"/>
    <col min="3592" max="3592" width="0.90625" style="309" customWidth="1"/>
    <col min="3593" max="3593" width="2.08984375" style="309" customWidth="1"/>
    <col min="3594" max="3594" width="12.90625" style="309" customWidth="1"/>
    <col min="3595" max="3595" width="0.90625" style="309" customWidth="1"/>
    <col min="3596" max="3598" width="9.90625" style="309" customWidth="1"/>
    <col min="3599" max="3840" width="9" style="309"/>
    <col min="3841" max="3841" width="0.90625" style="309" customWidth="1"/>
    <col min="3842" max="3842" width="2.08984375" style="309" customWidth="1"/>
    <col min="3843" max="3843" width="12.90625" style="309" customWidth="1"/>
    <col min="3844" max="3844" width="0.90625" style="309" customWidth="1"/>
    <col min="3845" max="3847" width="9.90625" style="309" customWidth="1"/>
    <col min="3848" max="3848" width="0.90625" style="309" customWidth="1"/>
    <col min="3849" max="3849" width="2.08984375" style="309" customWidth="1"/>
    <col min="3850" max="3850" width="12.90625" style="309" customWidth="1"/>
    <col min="3851" max="3851" width="0.90625" style="309" customWidth="1"/>
    <col min="3852" max="3854" width="9.90625" style="309" customWidth="1"/>
    <col min="3855" max="4096" width="9" style="309"/>
    <col min="4097" max="4097" width="0.90625" style="309" customWidth="1"/>
    <col min="4098" max="4098" width="2.08984375" style="309" customWidth="1"/>
    <col min="4099" max="4099" width="12.90625" style="309" customWidth="1"/>
    <col min="4100" max="4100" width="0.90625" style="309" customWidth="1"/>
    <col min="4101" max="4103" width="9.90625" style="309" customWidth="1"/>
    <col min="4104" max="4104" width="0.90625" style="309" customWidth="1"/>
    <col min="4105" max="4105" width="2.08984375" style="309" customWidth="1"/>
    <col min="4106" max="4106" width="12.90625" style="309" customWidth="1"/>
    <col min="4107" max="4107" width="0.90625" style="309" customWidth="1"/>
    <col min="4108" max="4110" width="9.90625" style="309" customWidth="1"/>
    <col min="4111" max="4352" width="9" style="309"/>
    <col min="4353" max="4353" width="0.90625" style="309" customWidth="1"/>
    <col min="4354" max="4354" width="2.08984375" style="309" customWidth="1"/>
    <col min="4355" max="4355" width="12.90625" style="309" customWidth="1"/>
    <col min="4356" max="4356" width="0.90625" style="309" customWidth="1"/>
    <col min="4357" max="4359" width="9.90625" style="309" customWidth="1"/>
    <col min="4360" max="4360" width="0.90625" style="309" customWidth="1"/>
    <col min="4361" max="4361" width="2.08984375" style="309" customWidth="1"/>
    <col min="4362" max="4362" width="12.90625" style="309" customWidth="1"/>
    <col min="4363" max="4363" width="0.90625" style="309" customWidth="1"/>
    <col min="4364" max="4366" width="9.90625" style="309" customWidth="1"/>
    <col min="4367" max="4608" width="9" style="309"/>
    <col min="4609" max="4609" width="0.90625" style="309" customWidth="1"/>
    <col min="4610" max="4610" width="2.08984375" style="309" customWidth="1"/>
    <col min="4611" max="4611" width="12.90625" style="309" customWidth="1"/>
    <col min="4612" max="4612" width="0.90625" style="309" customWidth="1"/>
    <col min="4613" max="4615" width="9.90625" style="309" customWidth="1"/>
    <col min="4616" max="4616" width="0.90625" style="309" customWidth="1"/>
    <col min="4617" max="4617" width="2.08984375" style="309" customWidth="1"/>
    <col min="4618" max="4618" width="12.90625" style="309" customWidth="1"/>
    <col min="4619" max="4619" width="0.90625" style="309" customWidth="1"/>
    <col min="4620" max="4622" width="9.90625" style="309" customWidth="1"/>
    <col min="4623" max="4864" width="9" style="309"/>
    <col min="4865" max="4865" width="0.90625" style="309" customWidth="1"/>
    <col min="4866" max="4866" width="2.08984375" style="309" customWidth="1"/>
    <col min="4867" max="4867" width="12.90625" style="309" customWidth="1"/>
    <col min="4868" max="4868" width="0.90625" style="309" customWidth="1"/>
    <col min="4869" max="4871" width="9.90625" style="309" customWidth="1"/>
    <col min="4872" max="4872" width="0.90625" style="309" customWidth="1"/>
    <col min="4873" max="4873" width="2.08984375" style="309" customWidth="1"/>
    <col min="4874" max="4874" width="12.90625" style="309" customWidth="1"/>
    <col min="4875" max="4875" width="0.90625" style="309" customWidth="1"/>
    <col min="4876" max="4878" width="9.90625" style="309" customWidth="1"/>
    <col min="4879" max="5120" width="9" style="309"/>
    <col min="5121" max="5121" width="0.90625" style="309" customWidth="1"/>
    <col min="5122" max="5122" width="2.08984375" style="309" customWidth="1"/>
    <col min="5123" max="5123" width="12.90625" style="309" customWidth="1"/>
    <col min="5124" max="5124" width="0.90625" style="309" customWidth="1"/>
    <col min="5125" max="5127" width="9.90625" style="309" customWidth="1"/>
    <col min="5128" max="5128" width="0.90625" style="309" customWidth="1"/>
    <col min="5129" max="5129" width="2.08984375" style="309" customWidth="1"/>
    <col min="5130" max="5130" width="12.90625" style="309" customWidth="1"/>
    <col min="5131" max="5131" width="0.90625" style="309" customWidth="1"/>
    <col min="5132" max="5134" width="9.90625" style="309" customWidth="1"/>
    <col min="5135" max="5376" width="9" style="309"/>
    <col min="5377" max="5377" width="0.90625" style="309" customWidth="1"/>
    <col min="5378" max="5378" width="2.08984375" style="309" customWidth="1"/>
    <col min="5379" max="5379" width="12.90625" style="309" customWidth="1"/>
    <col min="5380" max="5380" width="0.90625" style="309" customWidth="1"/>
    <col min="5381" max="5383" width="9.90625" style="309" customWidth="1"/>
    <col min="5384" max="5384" width="0.90625" style="309" customWidth="1"/>
    <col min="5385" max="5385" width="2.08984375" style="309" customWidth="1"/>
    <col min="5386" max="5386" width="12.90625" style="309" customWidth="1"/>
    <col min="5387" max="5387" width="0.90625" style="309" customWidth="1"/>
    <col min="5388" max="5390" width="9.90625" style="309" customWidth="1"/>
    <col min="5391" max="5632" width="9" style="309"/>
    <col min="5633" max="5633" width="0.90625" style="309" customWidth="1"/>
    <col min="5634" max="5634" width="2.08984375" style="309" customWidth="1"/>
    <col min="5635" max="5635" width="12.90625" style="309" customWidth="1"/>
    <col min="5636" max="5636" width="0.90625" style="309" customWidth="1"/>
    <col min="5637" max="5639" width="9.90625" style="309" customWidth="1"/>
    <col min="5640" max="5640" width="0.90625" style="309" customWidth="1"/>
    <col min="5641" max="5641" width="2.08984375" style="309" customWidth="1"/>
    <col min="5642" max="5642" width="12.90625" style="309" customWidth="1"/>
    <col min="5643" max="5643" width="0.90625" style="309" customWidth="1"/>
    <col min="5644" max="5646" width="9.90625" style="309" customWidth="1"/>
    <col min="5647" max="5888" width="9" style="309"/>
    <col min="5889" max="5889" width="0.90625" style="309" customWidth="1"/>
    <col min="5890" max="5890" width="2.08984375" style="309" customWidth="1"/>
    <col min="5891" max="5891" width="12.90625" style="309" customWidth="1"/>
    <col min="5892" max="5892" width="0.90625" style="309" customWidth="1"/>
    <col min="5893" max="5895" width="9.90625" style="309" customWidth="1"/>
    <col min="5896" max="5896" width="0.90625" style="309" customWidth="1"/>
    <col min="5897" max="5897" width="2.08984375" style="309" customWidth="1"/>
    <col min="5898" max="5898" width="12.90625" style="309" customWidth="1"/>
    <col min="5899" max="5899" width="0.90625" style="309" customWidth="1"/>
    <col min="5900" max="5902" width="9.90625" style="309" customWidth="1"/>
    <col min="5903" max="6144" width="9" style="309"/>
    <col min="6145" max="6145" width="0.90625" style="309" customWidth="1"/>
    <col min="6146" max="6146" width="2.08984375" style="309" customWidth="1"/>
    <col min="6147" max="6147" width="12.90625" style="309" customWidth="1"/>
    <col min="6148" max="6148" width="0.90625" style="309" customWidth="1"/>
    <col min="6149" max="6151" width="9.90625" style="309" customWidth="1"/>
    <col min="6152" max="6152" width="0.90625" style="309" customWidth="1"/>
    <col min="6153" max="6153" width="2.08984375" style="309" customWidth="1"/>
    <col min="6154" max="6154" width="12.90625" style="309" customWidth="1"/>
    <col min="6155" max="6155" width="0.90625" style="309" customWidth="1"/>
    <col min="6156" max="6158" width="9.90625" style="309" customWidth="1"/>
    <col min="6159" max="6400" width="9" style="309"/>
    <col min="6401" max="6401" width="0.90625" style="309" customWidth="1"/>
    <col min="6402" max="6402" width="2.08984375" style="309" customWidth="1"/>
    <col min="6403" max="6403" width="12.90625" style="309" customWidth="1"/>
    <col min="6404" max="6404" width="0.90625" style="309" customWidth="1"/>
    <col min="6405" max="6407" width="9.90625" style="309" customWidth="1"/>
    <col min="6408" max="6408" width="0.90625" style="309" customWidth="1"/>
    <col min="6409" max="6409" width="2.08984375" style="309" customWidth="1"/>
    <col min="6410" max="6410" width="12.90625" style="309" customWidth="1"/>
    <col min="6411" max="6411" width="0.90625" style="309" customWidth="1"/>
    <col min="6412" max="6414" width="9.90625" style="309" customWidth="1"/>
    <col min="6415" max="6656" width="9" style="309"/>
    <col min="6657" max="6657" width="0.90625" style="309" customWidth="1"/>
    <col min="6658" max="6658" width="2.08984375" style="309" customWidth="1"/>
    <col min="6659" max="6659" width="12.90625" style="309" customWidth="1"/>
    <col min="6660" max="6660" width="0.90625" style="309" customWidth="1"/>
    <col min="6661" max="6663" width="9.90625" style="309" customWidth="1"/>
    <col min="6664" max="6664" width="0.90625" style="309" customWidth="1"/>
    <col min="6665" max="6665" width="2.08984375" style="309" customWidth="1"/>
    <col min="6666" max="6666" width="12.90625" style="309" customWidth="1"/>
    <col min="6667" max="6667" width="0.90625" style="309" customWidth="1"/>
    <col min="6668" max="6670" width="9.90625" style="309" customWidth="1"/>
    <col min="6671" max="6912" width="9" style="309"/>
    <col min="6913" max="6913" width="0.90625" style="309" customWidth="1"/>
    <col min="6914" max="6914" width="2.08984375" style="309" customWidth="1"/>
    <col min="6915" max="6915" width="12.90625" style="309" customWidth="1"/>
    <col min="6916" max="6916" width="0.90625" style="309" customWidth="1"/>
    <col min="6917" max="6919" width="9.90625" style="309" customWidth="1"/>
    <col min="6920" max="6920" width="0.90625" style="309" customWidth="1"/>
    <col min="6921" max="6921" width="2.08984375" style="309" customWidth="1"/>
    <col min="6922" max="6922" width="12.90625" style="309" customWidth="1"/>
    <col min="6923" max="6923" width="0.90625" style="309" customWidth="1"/>
    <col min="6924" max="6926" width="9.90625" style="309" customWidth="1"/>
    <col min="6927" max="7168" width="9" style="309"/>
    <col min="7169" max="7169" width="0.90625" style="309" customWidth="1"/>
    <col min="7170" max="7170" width="2.08984375" style="309" customWidth="1"/>
    <col min="7171" max="7171" width="12.90625" style="309" customWidth="1"/>
    <col min="7172" max="7172" width="0.90625" style="309" customWidth="1"/>
    <col min="7173" max="7175" width="9.90625" style="309" customWidth="1"/>
    <col min="7176" max="7176" width="0.90625" style="309" customWidth="1"/>
    <col min="7177" max="7177" width="2.08984375" style="309" customWidth="1"/>
    <col min="7178" max="7178" width="12.90625" style="309" customWidth="1"/>
    <col min="7179" max="7179" width="0.90625" style="309" customWidth="1"/>
    <col min="7180" max="7182" width="9.90625" style="309" customWidth="1"/>
    <col min="7183" max="7424" width="9" style="309"/>
    <col min="7425" max="7425" width="0.90625" style="309" customWidth="1"/>
    <col min="7426" max="7426" width="2.08984375" style="309" customWidth="1"/>
    <col min="7427" max="7427" width="12.90625" style="309" customWidth="1"/>
    <col min="7428" max="7428" width="0.90625" style="309" customWidth="1"/>
    <col min="7429" max="7431" width="9.90625" style="309" customWidth="1"/>
    <col min="7432" max="7432" width="0.90625" style="309" customWidth="1"/>
    <col min="7433" max="7433" width="2.08984375" style="309" customWidth="1"/>
    <col min="7434" max="7434" width="12.90625" style="309" customWidth="1"/>
    <col min="7435" max="7435" width="0.90625" style="309" customWidth="1"/>
    <col min="7436" max="7438" width="9.90625" style="309" customWidth="1"/>
    <col min="7439" max="7680" width="9" style="309"/>
    <col min="7681" max="7681" width="0.90625" style="309" customWidth="1"/>
    <col min="7682" max="7682" width="2.08984375" style="309" customWidth="1"/>
    <col min="7683" max="7683" width="12.90625" style="309" customWidth="1"/>
    <col min="7684" max="7684" width="0.90625" style="309" customWidth="1"/>
    <col min="7685" max="7687" width="9.90625" style="309" customWidth="1"/>
    <col min="7688" max="7688" width="0.90625" style="309" customWidth="1"/>
    <col min="7689" max="7689" width="2.08984375" style="309" customWidth="1"/>
    <col min="7690" max="7690" width="12.90625" style="309" customWidth="1"/>
    <col min="7691" max="7691" width="0.90625" style="309" customWidth="1"/>
    <col min="7692" max="7694" width="9.90625" style="309" customWidth="1"/>
    <col min="7695" max="7936" width="9" style="309"/>
    <col min="7937" max="7937" width="0.90625" style="309" customWidth="1"/>
    <col min="7938" max="7938" width="2.08984375" style="309" customWidth="1"/>
    <col min="7939" max="7939" width="12.90625" style="309" customWidth="1"/>
    <col min="7940" max="7940" width="0.90625" style="309" customWidth="1"/>
    <col min="7941" max="7943" width="9.90625" style="309" customWidth="1"/>
    <col min="7944" max="7944" width="0.90625" style="309" customWidth="1"/>
    <col min="7945" max="7945" width="2.08984375" style="309" customWidth="1"/>
    <col min="7946" max="7946" width="12.90625" style="309" customWidth="1"/>
    <col min="7947" max="7947" width="0.90625" style="309" customWidth="1"/>
    <col min="7948" max="7950" width="9.90625" style="309" customWidth="1"/>
    <col min="7951" max="8192" width="9" style="309"/>
    <col min="8193" max="8193" width="0.90625" style="309" customWidth="1"/>
    <col min="8194" max="8194" width="2.08984375" style="309" customWidth="1"/>
    <col min="8195" max="8195" width="12.90625" style="309" customWidth="1"/>
    <col min="8196" max="8196" width="0.90625" style="309" customWidth="1"/>
    <col min="8197" max="8199" width="9.90625" style="309" customWidth="1"/>
    <col min="8200" max="8200" width="0.90625" style="309" customWidth="1"/>
    <col min="8201" max="8201" width="2.08984375" style="309" customWidth="1"/>
    <col min="8202" max="8202" width="12.90625" style="309" customWidth="1"/>
    <col min="8203" max="8203" width="0.90625" style="309" customWidth="1"/>
    <col min="8204" max="8206" width="9.90625" style="309" customWidth="1"/>
    <col min="8207" max="8448" width="9" style="309"/>
    <col min="8449" max="8449" width="0.90625" style="309" customWidth="1"/>
    <col min="8450" max="8450" width="2.08984375" style="309" customWidth="1"/>
    <col min="8451" max="8451" width="12.90625" style="309" customWidth="1"/>
    <col min="8452" max="8452" width="0.90625" style="309" customWidth="1"/>
    <col min="8453" max="8455" width="9.90625" style="309" customWidth="1"/>
    <col min="8456" max="8456" width="0.90625" style="309" customWidth="1"/>
    <col min="8457" max="8457" width="2.08984375" style="309" customWidth="1"/>
    <col min="8458" max="8458" width="12.90625" style="309" customWidth="1"/>
    <col min="8459" max="8459" width="0.90625" style="309" customWidth="1"/>
    <col min="8460" max="8462" width="9.90625" style="309" customWidth="1"/>
    <col min="8463" max="8704" width="9" style="309"/>
    <col min="8705" max="8705" width="0.90625" style="309" customWidth="1"/>
    <col min="8706" max="8706" width="2.08984375" style="309" customWidth="1"/>
    <col min="8707" max="8707" width="12.90625" style="309" customWidth="1"/>
    <col min="8708" max="8708" width="0.90625" style="309" customWidth="1"/>
    <col min="8709" max="8711" width="9.90625" style="309" customWidth="1"/>
    <col min="8712" max="8712" width="0.90625" style="309" customWidth="1"/>
    <col min="8713" max="8713" width="2.08984375" style="309" customWidth="1"/>
    <col min="8714" max="8714" width="12.90625" style="309" customWidth="1"/>
    <col min="8715" max="8715" width="0.90625" style="309" customWidth="1"/>
    <col min="8716" max="8718" width="9.90625" style="309" customWidth="1"/>
    <col min="8719" max="8960" width="9" style="309"/>
    <col min="8961" max="8961" width="0.90625" style="309" customWidth="1"/>
    <col min="8962" max="8962" width="2.08984375" style="309" customWidth="1"/>
    <col min="8963" max="8963" width="12.90625" style="309" customWidth="1"/>
    <col min="8964" max="8964" width="0.90625" style="309" customWidth="1"/>
    <col min="8965" max="8967" width="9.90625" style="309" customWidth="1"/>
    <col min="8968" max="8968" width="0.90625" style="309" customWidth="1"/>
    <col min="8969" max="8969" width="2.08984375" style="309" customWidth="1"/>
    <col min="8970" max="8970" width="12.90625" style="309" customWidth="1"/>
    <col min="8971" max="8971" width="0.90625" style="309" customWidth="1"/>
    <col min="8972" max="8974" width="9.90625" style="309" customWidth="1"/>
    <col min="8975" max="9216" width="9" style="309"/>
    <col min="9217" max="9217" width="0.90625" style="309" customWidth="1"/>
    <col min="9218" max="9218" width="2.08984375" style="309" customWidth="1"/>
    <col min="9219" max="9219" width="12.90625" style="309" customWidth="1"/>
    <col min="9220" max="9220" width="0.90625" style="309" customWidth="1"/>
    <col min="9221" max="9223" width="9.90625" style="309" customWidth="1"/>
    <col min="9224" max="9224" width="0.90625" style="309" customWidth="1"/>
    <col min="9225" max="9225" width="2.08984375" style="309" customWidth="1"/>
    <col min="9226" max="9226" width="12.90625" style="309" customWidth="1"/>
    <col min="9227" max="9227" width="0.90625" style="309" customWidth="1"/>
    <col min="9228" max="9230" width="9.90625" style="309" customWidth="1"/>
    <col min="9231" max="9472" width="9" style="309"/>
    <col min="9473" max="9473" width="0.90625" style="309" customWidth="1"/>
    <col min="9474" max="9474" width="2.08984375" style="309" customWidth="1"/>
    <col min="9475" max="9475" width="12.90625" style="309" customWidth="1"/>
    <col min="9476" max="9476" width="0.90625" style="309" customWidth="1"/>
    <col min="9477" max="9479" width="9.90625" style="309" customWidth="1"/>
    <col min="9480" max="9480" width="0.90625" style="309" customWidth="1"/>
    <col min="9481" max="9481" width="2.08984375" style="309" customWidth="1"/>
    <col min="9482" max="9482" width="12.90625" style="309" customWidth="1"/>
    <col min="9483" max="9483" width="0.90625" style="309" customWidth="1"/>
    <col min="9484" max="9486" width="9.90625" style="309" customWidth="1"/>
    <col min="9487" max="9728" width="9" style="309"/>
    <col min="9729" max="9729" width="0.90625" style="309" customWidth="1"/>
    <col min="9730" max="9730" width="2.08984375" style="309" customWidth="1"/>
    <col min="9731" max="9731" width="12.90625" style="309" customWidth="1"/>
    <col min="9732" max="9732" width="0.90625" style="309" customWidth="1"/>
    <col min="9733" max="9735" width="9.90625" style="309" customWidth="1"/>
    <col min="9736" max="9736" width="0.90625" style="309" customWidth="1"/>
    <col min="9737" max="9737" width="2.08984375" style="309" customWidth="1"/>
    <col min="9738" max="9738" width="12.90625" style="309" customWidth="1"/>
    <col min="9739" max="9739" width="0.90625" style="309" customWidth="1"/>
    <col min="9740" max="9742" width="9.90625" style="309" customWidth="1"/>
    <col min="9743" max="9984" width="9" style="309"/>
    <col min="9985" max="9985" width="0.90625" style="309" customWidth="1"/>
    <col min="9986" max="9986" width="2.08984375" style="309" customWidth="1"/>
    <col min="9987" max="9987" width="12.90625" style="309" customWidth="1"/>
    <col min="9988" max="9988" width="0.90625" style="309" customWidth="1"/>
    <col min="9989" max="9991" width="9.90625" style="309" customWidth="1"/>
    <col min="9992" max="9992" width="0.90625" style="309" customWidth="1"/>
    <col min="9993" max="9993" width="2.08984375" style="309" customWidth="1"/>
    <col min="9994" max="9994" width="12.90625" style="309" customWidth="1"/>
    <col min="9995" max="9995" width="0.90625" style="309" customWidth="1"/>
    <col min="9996" max="9998" width="9.90625" style="309" customWidth="1"/>
    <col min="9999" max="10240" width="9" style="309"/>
    <col min="10241" max="10241" width="0.90625" style="309" customWidth="1"/>
    <col min="10242" max="10242" width="2.08984375" style="309" customWidth="1"/>
    <col min="10243" max="10243" width="12.90625" style="309" customWidth="1"/>
    <col min="10244" max="10244" width="0.90625" style="309" customWidth="1"/>
    <col min="10245" max="10247" width="9.90625" style="309" customWidth="1"/>
    <col min="10248" max="10248" width="0.90625" style="309" customWidth="1"/>
    <col min="10249" max="10249" width="2.08984375" style="309" customWidth="1"/>
    <col min="10250" max="10250" width="12.90625" style="309" customWidth="1"/>
    <col min="10251" max="10251" width="0.90625" style="309" customWidth="1"/>
    <col min="10252" max="10254" width="9.90625" style="309" customWidth="1"/>
    <col min="10255" max="10496" width="9" style="309"/>
    <col min="10497" max="10497" width="0.90625" style="309" customWidth="1"/>
    <col min="10498" max="10498" width="2.08984375" style="309" customWidth="1"/>
    <col min="10499" max="10499" width="12.90625" style="309" customWidth="1"/>
    <col min="10500" max="10500" width="0.90625" style="309" customWidth="1"/>
    <col min="10501" max="10503" width="9.90625" style="309" customWidth="1"/>
    <col min="10504" max="10504" width="0.90625" style="309" customWidth="1"/>
    <col min="10505" max="10505" width="2.08984375" style="309" customWidth="1"/>
    <col min="10506" max="10506" width="12.90625" style="309" customWidth="1"/>
    <col min="10507" max="10507" width="0.90625" style="309" customWidth="1"/>
    <col min="10508" max="10510" width="9.90625" style="309" customWidth="1"/>
    <col min="10511" max="10752" width="9" style="309"/>
    <col min="10753" max="10753" width="0.90625" style="309" customWidth="1"/>
    <col min="10754" max="10754" width="2.08984375" style="309" customWidth="1"/>
    <col min="10755" max="10755" width="12.90625" style="309" customWidth="1"/>
    <col min="10756" max="10756" width="0.90625" style="309" customWidth="1"/>
    <col min="10757" max="10759" width="9.90625" style="309" customWidth="1"/>
    <col min="10760" max="10760" width="0.90625" style="309" customWidth="1"/>
    <col min="10761" max="10761" width="2.08984375" style="309" customWidth="1"/>
    <col min="10762" max="10762" width="12.90625" style="309" customWidth="1"/>
    <col min="10763" max="10763" width="0.90625" style="309" customWidth="1"/>
    <col min="10764" max="10766" width="9.90625" style="309" customWidth="1"/>
    <col min="10767" max="11008" width="9" style="309"/>
    <col min="11009" max="11009" width="0.90625" style="309" customWidth="1"/>
    <col min="11010" max="11010" width="2.08984375" style="309" customWidth="1"/>
    <col min="11011" max="11011" width="12.90625" style="309" customWidth="1"/>
    <col min="11012" max="11012" width="0.90625" style="309" customWidth="1"/>
    <col min="11013" max="11015" width="9.90625" style="309" customWidth="1"/>
    <col min="11016" max="11016" width="0.90625" style="309" customWidth="1"/>
    <col min="11017" max="11017" width="2.08984375" style="309" customWidth="1"/>
    <col min="11018" max="11018" width="12.90625" style="309" customWidth="1"/>
    <col min="11019" max="11019" width="0.90625" style="309" customWidth="1"/>
    <col min="11020" max="11022" width="9.90625" style="309" customWidth="1"/>
    <col min="11023" max="11264" width="9" style="309"/>
    <col min="11265" max="11265" width="0.90625" style="309" customWidth="1"/>
    <col min="11266" max="11266" width="2.08984375" style="309" customWidth="1"/>
    <col min="11267" max="11267" width="12.90625" style="309" customWidth="1"/>
    <col min="11268" max="11268" width="0.90625" style="309" customWidth="1"/>
    <col min="11269" max="11271" width="9.90625" style="309" customWidth="1"/>
    <col min="11272" max="11272" width="0.90625" style="309" customWidth="1"/>
    <col min="11273" max="11273" width="2.08984375" style="309" customWidth="1"/>
    <col min="11274" max="11274" width="12.90625" style="309" customWidth="1"/>
    <col min="11275" max="11275" width="0.90625" style="309" customWidth="1"/>
    <col min="11276" max="11278" width="9.90625" style="309" customWidth="1"/>
    <col min="11279" max="11520" width="9" style="309"/>
    <col min="11521" max="11521" width="0.90625" style="309" customWidth="1"/>
    <col min="11522" max="11522" width="2.08984375" style="309" customWidth="1"/>
    <col min="11523" max="11523" width="12.90625" style="309" customWidth="1"/>
    <col min="11524" max="11524" width="0.90625" style="309" customWidth="1"/>
    <col min="11525" max="11527" width="9.90625" style="309" customWidth="1"/>
    <col min="11528" max="11528" width="0.90625" style="309" customWidth="1"/>
    <col min="11529" max="11529" width="2.08984375" style="309" customWidth="1"/>
    <col min="11530" max="11530" width="12.90625" style="309" customWidth="1"/>
    <col min="11531" max="11531" width="0.90625" style="309" customWidth="1"/>
    <col min="11532" max="11534" width="9.90625" style="309" customWidth="1"/>
    <col min="11535" max="11776" width="9" style="309"/>
    <col min="11777" max="11777" width="0.90625" style="309" customWidth="1"/>
    <col min="11778" max="11778" width="2.08984375" style="309" customWidth="1"/>
    <col min="11779" max="11779" width="12.90625" style="309" customWidth="1"/>
    <col min="11780" max="11780" width="0.90625" style="309" customWidth="1"/>
    <col min="11781" max="11783" width="9.90625" style="309" customWidth="1"/>
    <col min="11784" max="11784" width="0.90625" style="309" customWidth="1"/>
    <col min="11785" max="11785" width="2.08984375" style="309" customWidth="1"/>
    <col min="11786" max="11786" width="12.90625" style="309" customWidth="1"/>
    <col min="11787" max="11787" width="0.90625" style="309" customWidth="1"/>
    <col min="11788" max="11790" width="9.90625" style="309" customWidth="1"/>
    <col min="11791" max="12032" width="9" style="309"/>
    <col min="12033" max="12033" width="0.90625" style="309" customWidth="1"/>
    <col min="12034" max="12034" width="2.08984375" style="309" customWidth="1"/>
    <col min="12035" max="12035" width="12.90625" style="309" customWidth="1"/>
    <col min="12036" max="12036" width="0.90625" style="309" customWidth="1"/>
    <col min="12037" max="12039" width="9.90625" style="309" customWidth="1"/>
    <col min="12040" max="12040" width="0.90625" style="309" customWidth="1"/>
    <col min="12041" max="12041" width="2.08984375" style="309" customWidth="1"/>
    <col min="12042" max="12042" width="12.90625" style="309" customWidth="1"/>
    <col min="12043" max="12043" width="0.90625" style="309" customWidth="1"/>
    <col min="12044" max="12046" width="9.90625" style="309" customWidth="1"/>
    <col min="12047" max="12288" width="9" style="309"/>
    <col min="12289" max="12289" width="0.90625" style="309" customWidth="1"/>
    <col min="12290" max="12290" width="2.08984375" style="309" customWidth="1"/>
    <col min="12291" max="12291" width="12.90625" style="309" customWidth="1"/>
    <col min="12292" max="12292" width="0.90625" style="309" customWidth="1"/>
    <col min="12293" max="12295" width="9.90625" style="309" customWidth="1"/>
    <col min="12296" max="12296" width="0.90625" style="309" customWidth="1"/>
    <col min="12297" max="12297" width="2.08984375" style="309" customWidth="1"/>
    <col min="12298" max="12298" width="12.90625" style="309" customWidth="1"/>
    <col min="12299" max="12299" width="0.90625" style="309" customWidth="1"/>
    <col min="12300" max="12302" width="9.90625" style="309" customWidth="1"/>
    <col min="12303" max="12544" width="9" style="309"/>
    <col min="12545" max="12545" width="0.90625" style="309" customWidth="1"/>
    <col min="12546" max="12546" width="2.08984375" style="309" customWidth="1"/>
    <col min="12547" max="12547" width="12.90625" style="309" customWidth="1"/>
    <col min="12548" max="12548" width="0.90625" style="309" customWidth="1"/>
    <col min="12549" max="12551" width="9.90625" style="309" customWidth="1"/>
    <col min="12552" max="12552" width="0.90625" style="309" customWidth="1"/>
    <col min="12553" max="12553" width="2.08984375" style="309" customWidth="1"/>
    <col min="12554" max="12554" width="12.90625" style="309" customWidth="1"/>
    <col min="12555" max="12555" width="0.90625" style="309" customWidth="1"/>
    <col min="12556" max="12558" width="9.90625" style="309" customWidth="1"/>
    <col min="12559" max="12800" width="9" style="309"/>
    <col min="12801" max="12801" width="0.90625" style="309" customWidth="1"/>
    <col min="12802" max="12802" width="2.08984375" style="309" customWidth="1"/>
    <col min="12803" max="12803" width="12.90625" style="309" customWidth="1"/>
    <col min="12804" max="12804" width="0.90625" style="309" customWidth="1"/>
    <col min="12805" max="12807" width="9.90625" style="309" customWidth="1"/>
    <col min="12808" max="12808" width="0.90625" style="309" customWidth="1"/>
    <col min="12809" max="12809" width="2.08984375" style="309" customWidth="1"/>
    <col min="12810" max="12810" width="12.90625" style="309" customWidth="1"/>
    <col min="12811" max="12811" width="0.90625" style="309" customWidth="1"/>
    <col min="12812" max="12814" width="9.90625" style="309" customWidth="1"/>
    <col min="12815" max="13056" width="9" style="309"/>
    <col min="13057" max="13057" width="0.90625" style="309" customWidth="1"/>
    <col min="13058" max="13058" width="2.08984375" style="309" customWidth="1"/>
    <col min="13059" max="13059" width="12.90625" style="309" customWidth="1"/>
    <col min="13060" max="13060" width="0.90625" style="309" customWidth="1"/>
    <col min="13061" max="13063" width="9.90625" style="309" customWidth="1"/>
    <col min="13064" max="13064" width="0.90625" style="309" customWidth="1"/>
    <col min="13065" max="13065" width="2.08984375" style="309" customWidth="1"/>
    <col min="13066" max="13066" width="12.90625" style="309" customWidth="1"/>
    <col min="13067" max="13067" width="0.90625" style="309" customWidth="1"/>
    <col min="13068" max="13070" width="9.90625" style="309" customWidth="1"/>
    <col min="13071" max="13312" width="9" style="309"/>
    <col min="13313" max="13313" width="0.90625" style="309" customWidth="1"/>
    <col min="13314" max="13314" width="2.08984375" style="309" customWidth="1"/>
    <col min="13315" max="13315" width="12.90625" style="309" customWidth="1"/>
    <col min="13316" max="13316" width="0.90625" style="309" customWidth="1"/>
    <col min="13317" max="13319" width="9.90625" style="309" customWidth="1"/>
    <col min="13320" max="13320" width="0.90625" style="309" customWidth="1"/>
    <col min="13321" max="13321" width="2.08984375" style="309" customWidth="1"/>
    <col min="13322" max="13322" width="12.90625" style="309" customWidth="1"/>
    <col min="13323" max="13323" width="0.90625" style="309" customWidth="1"/>
    <col min="13324" max="13326" width="9.90625" style="309" customWidth="1"/>
    <col min="13327" max="13568" width="9" style="309"/>
    <col min="13569" max="13569" width="0.90625" style="309" customWidth="1"/>
    <col min="13570" max="13570" width="2.08984375" style="309" customWidth="1"/>
    <col min="13571" max="13571" width="12.90625" style="309" customWidth="1"/>
    <col min="13572" max="13572" width="0.90625" style="309" customWidth="1"/>
    <col min="13573" max="13575" width="9.90625" style="309" customWidth="1"/>
    <col min="13576" max="13576" width="0.90625" style="309" customWidth="1"/>
    <col min="13577" max="13577" width="2.08984375" style="309" customWidth="1"/>
    <col min="13578" max="13578" width="12.90625" style="309" customWidth="1"/>
    <col min="13579" max="13579" width="0.90625" style="309" customWidth="1"/>
    <col min="13580" max="13582" width="9.90625" style="309" customWidth="1"/>
    <col min="13583" max="13824" width="9" style="309"/>
    <col min="13825" max="13825" width="0.90625" style="309" customWidth="1"/>
    <col min="13826" max="13826" width="2.08984375" style="309" customWidth="1"/>
    <col min="13827" max="13827" width="12.90625" style="309" customWidth="1"/>
    <col min="13828" max="13828" width="0.90625" style="309" customWidth="1"/>
    <col min="13829" max="13831" width="9.90625" style="309" customWidth="1"/>
    <col min="13832" max="13832" width="0.90625" style="309" customWidth="1"/>
    <col min="13833" max="13833" width="2.08984375" style="309" customWidth="1"/>
    <col min="13834" max="13834" width="12.90625" style="309" customWidth="1"/>
    <col min="13835" max="13835" width="0.90625" style="309" customWidth="1"/>
    <col min="13836" max="13838" width="9.90625" style="309" customWidth="1"/>
    <col min="13839" max="14080" width="9" style="309"/>
    <col min="14081" max="14081" width="0.90625" style="309" customWidth="1"/>
    <col min="14082" max="14082" width="2.08984375" style="309" customWidth="1"/>
    <col min="14083" max="14083" width="12.90625" style="309" customWidth="1"/>
    <col min="14084" max="14084" width="0.90625" style="309" customWidth="1"/>
    <col min="14085" max="14087" width="9.90625" style="309" customWidth="1"/>
    <col min="14088" max="14088" width="0.90625" style="309" customWidth="1"/>
    <col min="14089" max="14089" width="2.08984375" style="309" customWidth="1"/>
    <col min="14090" max="14090" width="12.90625" style="309" customWidth="1"/>
    <col min="14091" max="14091" width="0.90625" style="309" customWidth="1"/>
    <col min="14092" max="14094" width="9.90625" style="309" customWidth="1"/>
    <col min="14095" max="14336" width="9" style="309"/>
    <col min="14337" max="14337" width="0.90625" style="309" customWidth="1"/>
    <col min="14338" max="14338" width="2.08984375" style="309" customWidth="1"/>
    <col min="14339" max="14339" width="12.90625" style="309" customWidth="1"/>
    <col min="14340" max="14340" width="0.90625" style="309" customWidth="1"/>
    <col min="14341" max="14343" width="9.90625" style="309" customWidth="1"/>
    <col min="14344" max="14344" width="0.90625" style="309" customWidth="1"/>
    <col min="14345" max="14345" width="2.08984375" style="309" customWidth="1"/>
    <col min="14346" max="14346" width="12.90625" style="309" customWidth="1"/>
    <col min="14347" max="14347" width="0.90625" style="309" customWidth="1"/>
    <col min="14348" max="14350" width="9.90625" style="309" customWidth="1"/>
    <col min="14351" max="14592" width="9" style="309"/>
    <col min="14593" max="14593" width="0.90625" style="309" customWidth="1"/>
    <col min="14594" max="14594" width="2.08984375" style="309" customWidth="1"/>
    <col min="14595" max="14595" width="12.90625" style="309" customWidth="1"/>
    <col min="14596" max="14596" width="0.90625" style="309" customWidth="1"/>
    <col min="14597" max="14599" width="9.90625" style="309" customWidth="1"/>
    <col min="14600" max="14600" width="0.90625" style="309" customWidth="1"/>
    <col min="14601" max="14601" width="2.08984375" style="309" customWidth="1"/>
    <col min="14602" max="14602" width="12.90625" style="309" customWidth="1"/>
    <col min="14603" max="14603" width="0.90625" style="309" customWidth="1"/>
    <col min="14604" max="14606" width="9.90625" style="309" customWidth="1"/>
    <col min="14607" max="14848" width="9" style="309"/>
    <col min="14849" max="14849" width="0.90625" style="309" customWidth="1"/>
    <col min="14850" max="14850" width="2.08984375" style="309" customWidth="1"/>
    <col min="14851" max="14851" width="12.90625" style="309" customWidth="1"/>
    <col min="14852" max="14852" width="0.90625" style="309" customWidth="1"/>
    <col min="14853" max="14855" width="9.90625" style="309" customWidth="1"/>
    <col min="14856" max="14856" width="0.90625" style="309" customWidth="1"/>
    <col min="14857" max="14857" width="2.08984375" style="309" customWidth="1"/>
    <col min="14858" max="14858" width="12.90625" style="309" customWidth="1"/>
    <col min="14859" max="14859" width="0.90625" style="309" customWidth="1"/>
    <col min="14860" max="14862" width="9.90625" style="309" customWidth="1"/>
    <col min="14863" max="15104" width="9" style="309"/>
    <col min="15105" max="15105" width="0.90625" style="309" customWidth="1"/>
    <col min="15106" max="15106" width="2.08984375" style="309" customWidth="1"/>
    <col min="15107" max="15107" width="12.90625" style="309" customWidth="1"/>
    <col min="15108" max="15108" width="0.90625" style="309" customWidth="1"/>
    <col min="15109" max="15111" width="9.90625" style="309" customWidth="1"/>
    <col min="15112" max="15112" width="0.90625" style="309" customWidth="1"/>
    <col min="15113" max="15113" width="2.08984375" style="309" customWidth="1"/>
    <col min="15114" max="15114" width="12.90625" style="309" customWidth="1"/>
    <col min="15115" max="15115" width="0.90625" style="309" customWidth="1"/>
    <col min="15116" max="15118" width="9.90625" style="309" customWidth="1"/>
    <col min="15119" max="15360" width="9" style="309"/>
    <col min="15361" max="15361" width="0.90625" style="309" customWidth="1"/>
    <col min="15362" max="15362" width="2.08984375" style="309" customWidth="1"/>
    <col min="15363" max="15363" width="12.90625" style="309" customWidth="1"/>
    <col min="15364" max="15364" width="0.90625" style="309" customWidth="1"/>
    <col min="15365" max="15367" width="9.90625" style="309" customWidth="1"/>
    <col min="15368" max="15368" width="0.90625" style="309" customWidth="1"/>
    <col min="15369" max="15369" width="2.08984375" style="309" customWidth="1"/>
    <col min="15370" max="15370" width="12.90625" style="309" customWidth="1"/>
    <col min="15371" max="15371" width="0.90625" style="309" customWidth="1"/>
    <col min="15372" max="15374" width="9.90625" style="309" customWidth="1"/>
    <col min="15375" max="15616" width="9" style="309"/>
    <col min="15617" max="15617" width="0.90625" style="309" customWidth="1"/>
    <col min="15618" max="15618" width="2.08984375" style="309" customWidth="1"/>
    <col min="15619" max="15619" width="12.90625" style="309" customWidth="1"/>
    <col min="15620" max="15620" width="0.90625" style="309" customWidth="1"/>
    <col min="15621" max="15623" width="9.90625" style="309" customWidth="1"/>
    <col min="15624" max="15624" width="0.90625" style="309" customWidth="1"/>
    <col min="15625" max="15625" width="2.08984375" style="309" customWidth="1"/>
    <col min="15626" max="15626" width="12.90625" style="309" customWidth="1"/>
    <col min="15627" max="15627" width="0.90625" style="309" customWidth="1"/>
    <col min="15628" max="15630" width="9.90625" style="309" customWidth="1"/>
    <col min="15631" max="15872" width="9" style="309"/>
    <col min="15873" max="15873" width="0.90625" style="309" customWidth="1"/>
    <col min="15874" max="15874" width="2.08984375" style="309" customWidth="1"/>
    <col min="15875" max="15875" width="12.90625" style="309" customWidth="1"/>
    <col min="15876" max="15876" width="0.90625" style="309" customWidth="1"/>
    <col min="15877" max="15879" width="9.90625" style="309" customWidth="1"/>
    <col min="15880" max="15880" width="0.90625" style="309" customWidth="1"/>
    <col min="15881" max="15881" width="2.08984375" style="309" customWidth="1"/>
    <col min="15882" max="15882" width="12.90625" style="309" customWidth="1"/>
    <col min="15883" max="15883" width="0.90625" style="309" customWidth="1"/>
    <col min="15884" max="15886" width="9.90625" style="309" customWidth="1"/>
    <col min="15887" max="16128" width="9" style="309"/>
    <col min="16129" max="16129" width="0.90625" style="309" customWidth="1"/>
    <col min="16130" max="16130" width="2.08984375" style="309" customWidth="1"/>
    <col min="16131" max="16131" width="12.90625" style="309" customWidth="1"/>
    <col min="16132" max="16132" width="0.90625" style="309" customWidth="1"/>
    <col min="16133" max="16135" width="9.90625" style="309" customWidth="1"/>
    <col min="16136" max="16136" width="0.90625" style="309" customWidth="1"/>
    <col min="16137" max="16137" width="2.08984375" style="309" customWidth="1"/>
    <col min="16138" max="16138" width="12.90625" style="309" customWidth="1"/>
    <col min="16139" max="16139" width="0.90625" style="309" customWidth="1"/>
    <col min="16140" max="16142" width="9.90625" style="309" customWidth="1"/>
    <col min="16143" max="16384" width="9" style="309"/>
  </cols>
  <sheetData>
    <row r="1" spans="1:16" ht="24" customHeight="1">
      <c r="A1" s="232" t="s">
        <v>593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3" spans="1:16" ht="15" customHeight="1">
      <c r="A3" s="472" t="s">
        <v>594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</row>
    <row r="4" spans="1:16" ht="15" customHeight="1">
      <c r="A4" s="309" t="s">
        <v>535</v>
      </c>
    </row>
    <row r="5" spans="1:16" ht="15" customHeight="1">
      <c r="A5" s="403" t="s">
        <v>536</v>
      </c>
      <c r="B5" s="403"/>
      <c r="C5" s="403"/>
      <c r="D5" s="414"/>
      <c r="E5" s="415" t="s">
        <v>595</v>
      </c>
      <c r="F5" s="416" t="s">
        <v>596</v>
      </c>
      <c r="G5" s="380" t="s">
        <v>597</v>
      </c>
      <c r="H5" s="417" t="s">
        <v>536</v>
      </c>
      <c r="I5" s="403"/>
      <c r="J5" s="403"/>
      <c r="K5" s="383"/>
      <c r="L5" s="380" t="s">
        <v>595</v>
      </c>
      <c r="M5" s="380" t="s">
        <v>596</v>
      </c>
      <c r="N5" s="380" t="s">
        <v>597</v>
      </c>
    </row>
    <row r="6" spans="1:16" ht="15" customHeight="1">
      <c r="A6" s="418"/>
      <c r="B6" s="418"/>
      <c r="C6" s="418"/>
      <c r="D6" s="384"/>
      <c r="E6" s="418"/>
      <c r="G6" s="419"/>
      <c r="H6" s="420"/>
      <c r="I6" s="418"/>
      <c r="J6" s="418"/>
      <c r="K6" s="384"/>
      <c r="L6" s="418"/>
      <c r="M6" s="418"/>
      <c r="N6" s="418"/>
    </row>
    <row r="7" spans="1:16" s="377" customFormat="1" ht="15" customHeight="1">
      <c r="B7" s="386" t="s">
        <v>598</v>
      </c>
      <c r="C7" s="386"/>
      <c r="D7" s="387"/>
      <c r="E7" s="421">
        <v>1949536</v>
      </c>
      <c r="F7" s="421">
        <v>1908250</v>
      </c>
      <c r="G7" s="422">
        <v>1857588</v>
      </c>
      <c r="H7" s="423"/>
      <c r="I7" s="345" t="s">
        <v>599</v>
      </c>
      <c r="J7" s="345"/>
      <c r="K7" s="346"/>
      <c r="L7" s="421">
        <v>1949536</v>
      </c>
      <c r="M7" s="421">
        <v>1908250</v>
      </c>
      <c r="N7" s="421">
        <v>1857588</v>
      </c>
      <c r="P7" s="377" t="s">
        <v>600</v>
      </c>
    </row>
    <row r="8" spans="1:16" ht="15" customHeight="1">
      <c r="D8" s="354"/>
      <c r="E8" s="424"/>
      <c r="F8" s="424"/>
      <c r="G8" s="425"/>
      <c r="H8" s="426"/>
      <c r="K8" s="354"/>
      <c r="L8" s="427"/>
      <c r="M8" s="427"/>
      <c r="N8" s="427"/>
    </row>
    <row r="9" spans="1:16" ht="15" customHeight="1">
      <c r="B9" s="350" t="s">
        <v>601</v>
      </c>
      <c r="C9" s="350"/>
      <c r="D9" s="354"/>
      <c r="E9" s="424">
        <v>1812485</v>
      </c>
      <c r="F9" s="424">
        <v>1748018</v>
      </c>
      <c r="G9" s="425">
        <v>1762727</v>
      </c>
      <c r="H9" s="426"/>
      <c r="I9" s="350" t="s">
        <v>602</v>
      </c>
      <c r="J9" s="350"/>
      <c r="K9" s="394"/>
      <c r="L9" s="424">
        <v>1219573</v>
      </c>
      <c r="M9" s="424">
        <v>1209979</v>
      </c>
      <c r="N9" s="424">
        <v>1252848</v>
      </c>
    </row>
    <row r="10" spans="1:16" ht="15" customHeight="1">
      <c r="C10" s="326" t="s">
        <v>603</v>
      </c>
      <c r="D10" s="354"/>
      <c r="E10" s="424">
        <v>64228</v>
      </c>
      <c r="F10" s="424">
        <v>61554</v>
      </c>
      <c r="G10" s="425">
        <v>71682</v>
      </c>
      <c r="H10" s="426"/>
      <c r="I10" s="326"/>
      <c r="J10" s="326" t="s">
        <v>604</v>
      </c>
      <c r="K10" s="394"/>
      <c r="L10" s="424">
        <v>1107838</v>
      </c>
      <c r="M10" s="424">
        <v>1104973</v>
      </c>
      <c r="N10" s="424">
        <v>1133175</v>
      </c>
    </row>
    <row r="11" spans="1:16" ht="15" customHeight="1">
      <c r="C11" s="326" t="s">
        <v>605</v>
      </c>
      <c r="D11" s="354"/>
      <c r="E11" s="424">
        <v>129650</v>
      </c>
      <c r="F11" s="424">
        <v>89092</v>
      </c>
      <c r="G11" s="425">
        <v>81261</v>
      </c>
      <c r="H11" s="426"/>
      <c r="J11" s="326" t="s">
        <v>606</v>
      </c>
      <c r="K11" s="394"/>
      <c r="L11" s="424">
        <v>111735</v>
      </c>
      <c r="M11" s="424">
        <v>105006</v>
      </c>
      <c r="N11" s="424">
        <v>119673</v>
      </c>
    </row>
    <row r="12" spans="1:16" ht="15" customHeight="1">
      <c r="C12" s="326" t="s">
        <v>607</v>
      </c>
      <c r="D12" s="354"/>
      <c r="E12" s="424">
        <v>321877</v>
      </c>
      <c r="F12" s="424">
        <v>307721</v>
      </c>
      <c r="G12" s="425">
        <v>297548</v>
      </c>
      <c r="H12" s="426"/>
      <c r="J12" s="326" t="s">
        <v>608</v>
      </c>
      <c r="K12" s="394"/>
      <c r="L12" s="424" t="s">
        <v>170</v>
      </c>
      <c r="M12" s="424" t="s">
        <v>609</v>
      </c>
      <c r="N12" s="424" t="s">
        <v>609</v>
      </c>
    </row>
    <row r="13" spans="1:16" ht="15" customHeight="1">
      <c r="B13" s="326"/>
      <c r="C13" s="326" t="s">
        <v>610</v>
      </c>
      <c r="D13" s="354"/>
      <c r="E13" s="424">
        <v>873329</v>
      </c>
      <c r="F13" s="424">
        <v>886259</v>
      </c>
      <c r="G13" s="425">
        <v>881052</v>
      </c>
      <c r="H13" s="426"/>
      <c r="I13" s="350" t="s">
        <v>611</v>
      </c>
      <c r="J13" s="428"/>
      <c r="K13" s="394"/>
      <c r="L13" s="424">
        <v>329919</v>
      </c>
      <c r="M13" s="424">
        <v>324694</v>
      </c>
      <c r="N13" s="424">
        <v>300150</v>
      </c>
    </row>
    <row r="14" spans="1:16" ht="15" customHeight="1">
      <c r="C14" s="326" t="s">
        <v>612</v>
      </c>
      <c r="D14" s="354"/>
      <c r="E14" s="424">
        <v>99087</v>
      </c>
      <c r="F14" s="424">
        <v>107425</v>
      </c>
      <c r="G14" s="425">
        <v>133229</v>
      </c>
      <c r="H14" s="426"/>
      <c r="I14" s="326"/>
      <c r="J14" s="396" t="s">
        <v>613</v>
      </c>
      <c r="K14" s="394"/>
      <c r="L14" s="424" t="s">
        <v>170</v>
      </c>
      <c r="M14" s="424" t="s">
        <v>609</v>
      </c>
      <c r="N14" s="424" t="s">
        <v>609</v>
      </c>
    </row>
    <row r="15" spans="1:16" ht="15" customHeight="1">
      <c r="C15" s="326" t="s">
        <v>614</v>
      </c>
      <c r="D15" s="354"/>
      <c r="E15" s="424">
        <v>71923</v>
      </c>
      <c r="F15" s="424">
        <v>67962</v>
      </c>
      <c r="G15" s="425">
        <v>73059</v>
      </c>
      <c r="H15" s="426"/>
      <c r="I15" s="326"/>
      <c r="J15" s="326" t="s">
        <v>615</v>
      </c>
      <c r="K15" s="394"/>
      <c r="L15" s="424">
        <v>325000</v>
      </c>
      <c r="M15" s="424">
        <v>311200</v>
      </c>
      <c r="N15" s="424">
        <v>296400</v>
      </c>
    </row>
    <row r="16" spans="1:16" ht="15" customHeight="1">
      <c r="C16" s="326" t="s">
        <v>616</v>
      </c>
      <c r="D16" s="354"/>
      <c r="E16" s="424">
        <v>38807</v>
      </c>
      <c r="F16" s="424">
        <v>34211</v>
      </c>
      <c r="G16" s="425">
        <v>36472</v>
      </c>
      <c r="H16" s="426"/>
      <c r="J16" s="326" t="s">
        <v>617</v>
      </c>
      <c r="K16" s="394"/>
      <c r="L16" s="424" t="s">
        <v>170</v>
      </c>
      <c r="M16" s="424">
        <v>9965</v>
      </c>
      <c r="N16" s="424" t="s">
        <v>609</v>
      </c>
    </row>
    <row r="17" spans="1:16" ht="15" customHeight="1">
      <c r="C17" s="326" t="s">
        <v>618</v>
      </c>
      <c r="D17" s="354"/>
      <c r="E17" s="424">
        <v>213584</v>
      </c>
      <c r="F17" s="424">
        <v>193794</v>
      </c>
      <c r="G17" s="425">
        <v>188424</v>
      </c>
      <c r="H17" s="426"/>
      <c r="I17" s="326"/>
      <c r="J17" s="326" t="s">
        <v>619</v>
      </c>
      <c r="K17" s="394"/>
      <c r="L17" s="424" t="s">
        <v>170</v>
      </c>
      <c r="M17" s="424" t="s">
        <v>609</v>
      </c>
      <c r="N17" s="424" t="s">
        <v>609</v>
      </c>
    </row>
    <row r="18" spans="1:16" ht="15" customHeight="1">
      <c r="B18" s="350" t="s">
        <v>620</v>
      </c>
      <c r="C18" s="350"/>
      <c r="D18" s="354"/>
      <c r="E18" s="424">
        <v>116079</v>
      </c>
      <c r="F18" s="424">
        <v>99132</v>
      </c>
      <c r="G18" s="425">
        <v>86317</v>
      </c>
      <c r="H18" s="426"/>
      <c r="I18" s="326"/>
      <c r="J18" s="326" t="s">
        <v>621</v>
      </c>
      <c r="K18" s="394"/>
      <c r="L18" s="424">
        <v>4919</v>
      </c>
      <c r="M18" s="424">
        <v>3529</v>
      </c>
      <c r="N18" s="424">
        <v>3750</v>
      </c>
    </row>
    <row r="19" spans="1:16" ht="25.5" customHeight="1">
      <c r="C19" s="429" t="s">
        <v>622</v>
      </c>
      <c r="D19" s="354"/>
      <c r="E19" s="424">
        <v>75547</v>
      </c>
      <c r="F19" s="424">
        <v>72167</v>
      </c>
      <c r="G19" s="425">
        <v>69960</v>
      </c>
      <c r="H19" s="426"/>
      <c r="I19" s="350" t="s">
        <v>623</v>
      </c>
      <c r="J19" s="430"/>
      <c r="K19" s="394"/>
      <c r="L19" s="424">
        <v>400044</v>
      </c>
      <c r="M19" s="424">
        <v>4910</v>
      </c>
      <c r="N19" s="424">
        <v>116</v>
      </c>
    </row>
    <row r="20" spans="1:16" ht="15" customHeight="1">
      <c r="C20" s="326" t="s">
        <v>624</v>
      </c>
      <c r="D20" s="354"/>
      <c r="E20" s="424">
        <v>27155</v>
      </c>
      <c r="F20" s="424">
        <v>11852</v>
      </c>
      <c r="G20" s="425">
        <v>11165</v>
      </c>
      <c r="H20" s="426"/>
      <c r="I20" s="350" t="s">
        <v>625</v>
      </c>
      <c r="J20" s="430"/>
      <c r="K20" s="394"/>
      <c r="L20" s="424" t="s">
        <v>170</v>
      </c>
      <c r="M20" s="424">
        <v>368667</v>
      </c>
      <c r="N20" s="424">
        <v>304474</v>
      </c>
      <c r="P20" s="431"/>
    </row>
    <row r="21" spans="1:16" ht="15" customHeight="1">
      <c r="C21" s="326" t="s">
        <v>626</v>
      </c>
      <c r="D21" s="354"/>
      <c r="E21" s="424" t="s">
        <v>170</v>
      </c>
      <c r="F21" s="424">
        <v>9490</v>
      </c>
      <c r="G21" s="425" t="s">
        <v>609</v>
      </c>
      <c r="H21" s="426"/>
      <c r="J21" s="326"/>
      <c r="K21" s="394"/>
      <c r="L21" s="395"/>
      <c r="M21" s="395"/>
      <c r="N21" s="395"/>
    </row>
    <row r="22" spans="1:16" ht="15" customHeight="1">
      <c r="C22" s="326" t="s">
        <v>627</v>
      </c>
      <c r="D22" s="354"/>
      <c r="E22" s="424">
        <v>13377</v>
      </c>
      <c r="F22" s="424">
        <v>5623</v>
      </c>
      <c r="G22" s="425">
        <v>5192</v>
      </c>
      <c r="H22" s="426"/>
      <c r="J22" s="326"/>
      <c r="K22" s="394"/>
      <c r="L22" s="395"/>
      <c r="M22" s="395"/>
      <c r="N22" s="395"/>
    </row>
    <row r="23" spans="1:16" ht="15" customHeight="1">
      <c r="B23" s="350" t="s">
        <v>628</v>
      </c>
      <c r="C23" s="430"/>
      <c r="D23" s="354"/>
      <c r="E23" s="424">
        <v>17742</v>
      </c>
      <c r="F23" s="424">
        <v>61100</v>
      </c>
      <c r="G23" s="425">
        <v>8544</v>
      </c>
      <c r="H23" s="426"/>
      <c r="J23" s="326"/>
      <c r="K23" s="394"/>
      <c r="L23" s="395"/>
      <c r="M23" s="395"/>
      <c r="N23" s="395"/>
    </row>
    <row r="24" spans="1:16" ht="15" customHeight="1">
      <c r="B24" s="350" t="s">
        <v>629</v>
      </c>
      <c r="C24" s="350"/>
      <c r="D24" s="354"/>
      <c r="E24" s="424">
        <v>3230</v>
      </c>
      <c r="F24" s="424" t="s">
        <v>609</v>
      </c>
      <c r="G24" s="424" t="s">
        <v>609</v>
      </c>
      <c r="H24" s="426"/>
      <c r="J24" s="326"/>
      <c r="K24" s="394"/>
      <c r="L24" s="395"/>
      <c r="M24" s="395"/>
      <c r="N24" s="395"/>
    </row>
    <row r="25" spans="1:16" ht="15" customHeight="1">
      <c r="C25" s="326"/>
      <c r="D25" s="354"/>
      <c r="G25" s="406"/>
      <c r="H25" s="426"/>
      <c r="J25" s="326"/>
      <c r="K25" s="394"/>
      <c r="L25" s="398"/>
      <c r="M25" s="398"/>
      <c r="N25" s="398"/>
    </row>
    <row r="26" spans="1:16" ht="15" customHeight="1">
      <c r="A26" s="331"/>
      <c r="B26" s="331"/>
      <c r="C26" s="331"/>
      <c r="D26" s="332"/>
      <c r="E26" s="331"/>
      <c r="F26" s="331"/>
      <c r="G26" s="412"/>
      <c r="H26" s="432"/>
      <c r="I26" s="331"/>
      <c r="J26" s="400"/>
      <c r="K26" s="401"/>
      <c r="L26" s="402"/>
      <c r="M26" s="402"/>
      <c r="N26" s="402"/>
    </row>
    <row r="27" spans="1:16" ht="15" customHeight="1">
      <c r="A27" s="309" t="s">
        <v>630</v>
      </c>
    </row>
  </sheetData>
  <mergeCells count="14">
    <mergeCell ref="B23:C23"/>
    <mergeCell ref="B24:C24"/>
    <mergeCell ref="B9:C9"/>
    <mergeCell ref="I9:J9"/>
    <mergeCell ref="I13:J13"/>
    <mergeCell ref="B18:C18"/>
    <mergeCell ref="I19:J19"/>
    <mergeCell ref="I20:J20"/>
    <mergeCell ref="A1:N1"/>
    <mergeCell ref="A3:N3"/>
    <mergeCell ref="A5:C5"/>
    <mergeCell ref="H5:J5"/>
    <mergeCell ref="B7:C7"/>
    <mergeCell ref="I7:J7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EAAE5-8BAD-4E0A-ADD1-743721277FF7}">
  <dimension ref="A1:P26"/>
  <sheetViews>
    <sheetView workbookViewId="0">
      <selection sqref="A1:N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2.90625" style="309" customWidth="1"/>
    <col min="4" max="4" width="0.90625" style="309" customWidth="1"/>
    <col min="5" max="7" width="9.90625" style="433" customWidth="1"/>
    <col min="8" max="8" width="0.90625" style="433" customWidth="1"/>
    <col min="9" max="9" width="2.08984375" style="433" customWidth="1"/>
    <col min="10" max="10" width="12.90625" style="433" customWidth="1"/>
    <col min="11" max="11" width="0.90625" style="433" customWidth="1"/>
    <col min="12" max="14" width="9.90625" style="433" customWidth="1"/>
    <col min="15" max="256" width="9" style="309"/>
    <col min="257" max="257" width="0.90625" style="309" customWidth="1"/>
    <col min="258" max="258" width="2.08984375" style="309" customWidth="1"/>
    <col min="259" max="259" width="12.90625" style="309" customWidth="1"/>
    <col min="260" max="260" width="0.90625" style="309" customWidth="1"/>
    <col min="261" max="263" width="9.90625" style="309" customWidth="1"/>
    <col min="264" max="264" width="0.90625" style="309" customWidth="1"/>
    <col min="265" max="265" width="2.08984375" style="309" customWidth="1"/>
    <col min="266" max="266" width="12.90625" style="309" customWidth="1"/>
    <col min="267" max="267" width="0.90625" style="309" customWidth="1"/>
    <col min="268" max="270" width="9.90625" style="309" customWidth="1"/>
    <col min="271" max="512" width="9" style="309"/>
    <col min="513" max="513" width="0.90625" style="309" customWidth="1"/>
    <col min="514" max="514" width="2.08984375" style="309" customWidth="1"/>
    <col min="515" max="515" width="12.90625" style="309" customWidth="1"/>
    <col min="516" max="516" width="0.90625" style="309" customWidth="1"/>
    <col min="517" max="519" width="9.90625" style="309" customWidth="1"/>
    <col min="520" max="520" width="0.90625" style="309" customWidth="1"/>
    <col min="521" max="521" width="2.08984375" style="309" customWidth="1"/>
    <col min="522" max="522" width="12.90625" style="309" customWidth="1"/>
    <col min="523" max="523" width="0.90625" style="309" customWidth="1"/>
    <col min="524" max="526" width="9.90625" style="309" customWidth="1"/>
    <col min="527" max="768" width="9" style="309"/>
    <col min="769" max="769" width="0.90625" style="309" customWidth="1"/>
    <col min="770" max="770" width="2.08984375" style="309" customWidth="1"/>
    <col min="771" max="771" width="12.90625" style="309" customWidth="1"/>
    <col min="772" max="772" width="0.90625" style="309" customWidth="1"/>
    <col min="773" max="775" width="9.90625" style="309" customWidth="1"/>
    <col min="776" max="776" width="0.90625" style="309" customWidth="1"/>
    <col min="777" max="777" width="2.08984375" style="309" customWidth="1"/>
    <col min="778" max="778" width="12.90625" style="309" customWidth="1"/>
    <col min="779" max="779" width="0.90625" style="309" customWidth="1"/>
    <col min="780" max="782" width="9.90625" style="309" customWidth="1"/>
    <col min="783" max="1024" width="9" style="309"/>
    <col min="1025" max="1025" width="0.90625" style="309" customWidth="1"/>
    <col min="1026" max="1026" width="2.08984375" style="309" customWidth="1"/>
    <col min="1027" max="1027" width="12.90625" style="309" customWidth="1"/>
    <col min="1028" max="1028" width="0.90625" style="309" customWidth="1"/>
    <col min="1029" max="1031" width="9.90625" style="309" customWidth="1"/>
    <col min="1032" max="1032" width="0.90625" style="309" customWidth="1"/>
    <col min="1033" max="1033" width="2.08984375" style="309" customWidth="1"/>
    <col min="1034" max="1034" width="12.90625" style="309" customWidth="1"/>
    <col min="1035" max="1035" width="0.90625" style="309" customWidth="1"/>
    <col min="1036" max="1038" width="9.90625" style="309" customWidth="1"/>
    <col min="1039" max="1280" width="9" style="309"/>
    <col min="1281" max="1281" width="0.90625" style="309" customWidth="1"/>
    <col min="1282" max="1282" width="2.08984375" style="309" customWidth="1"/>
    <col min="1283" max="1283" width="12.90625" style="309" customWidth="1"/>
    <col min="1284" max="1284" width="0.90625" style="309" customWidth="1"/>
    <col min="1285" max="1287" width="9.90625" style="309" customWidth="1"/>
    <col min="1288" max="1288" width="0.90625" style="309" customWidth="1"/>
    <col min="1289" max="1289" width="2.08984375" style="309" customWidth="1"/>
    <col min="1290" max="1290" width="12.90625" style="309" customWidth="1"/>
    <col min="1291" max="1291" width="0.90625" style="309" customWidth="1"/>
    <col min="1292" max="1294" width="9.90625" style="309" customWidth="1"/>
    <col min="1295" max="1536" width="9" style="309"/>
    <col min="1537" max="1537" width="0.90625" style="309" customWidth="1"/>
    <col min="1538" max="1538" width="2.08984375" style="309" customWidth="1"/>
    <col min="1539" max="1539" width="12.90625" style="309" customWidth="1"/>
    <col min="1540" max="1540" width="0.90625" style="309" customWidth="1"/>
    <col min="1541" max="1543" width="9.90625" style="309" customWidth="1"/>
    <col min="1544" max="1544" width="0.90625" style="309" customWidth="1"/>
    <col min="1545" max="1545" width="2.08984375" style="309" customWidth="1"/>
    <col min="1546" max="1546" width="12.90625" style="309" customWidth="1"/>
    <col min="1547" max="1547" width="0.90625" style="309" customWidth="1"/>
    <col min="1548" max="1550" width="9.90625" style="309" customWidth="1"/>
    <col min="1551" max="1792" width="9" style="309"/>
    <col min="1793" max="1793" width="0.90625" style="309" customWidth="1"/>
    <col min="1794" max="1794" width="2.08984375" style="309" customWidth="1"/>
    <col min="1795" max="1795" width="12.90625" style="309" customWidth="1"/>
    <col min="1796" max="1796" width="0.90625" style="309" customWidth="1"/>
    <col min="1797" max="1799" width="9.90625" style="309" customWidth="1"/>
    <col min="1800" max="1800" width="0.90625" style="309" customWidth="1"/>
    <col min="1801" max="1801" width="2.08984375" style="309" customWidth="1"/>
    <col min="1802" max="1802" width="12.90625" style="309" customWidth="1"/>
    <col min="1803" max="1803" width="0.90625" style="309" customWidth="1"/>
    <col min="1804" max="1806" width="9.90625" style="309" customWidth="1"/>
    <col min="1807" max="2048" width="9" style="309"/>
    <col min="2049" max="2049" width="0.90625" style="309" customWidth="1"/>
    <col min="2050" max="2050" width="2.08984375" style="309" customWidth="1"/>
    <col min="2051" max="2051" width="12.90625" style="309" customWidth="1"/>
    <col min="2052" max="2052" width="0.90625" style="309" customWidth="1"/>
    <col min="2053" max="2055" width="9.90625" style="309" customWidth="1"/>
    <col min="2056" max="2056" width="0.90625" style="309" customWidth="1"/>
    <col min="2057" max="2057" width="2.08984375" style="309" customWidth="1"/>
    <col min="2058" max="2058" width="12.90625" style="309" customWidth="1"/>
    <col min="2059" max="2059" width="0.90625" style="309" customWidth="1"/>
    <col min="2060" max="2062" width="9.90625" style="309" customWidth="1"/>
    <col min="2063" max="2304" width="9" style="309"/>
    <col min="2305" max="2305" width="0.90625" style="309" customWidth="1"/>
    <col min="2306" max="2306" width="2.08984375" style="309" customWidth="1"/>
    <col min="2307" max="2307" width="12.90625" style="309" customWidth="1"/>
    <col min="2308" max="2308" width="0.90625" style="309" customWidth="1"/>
    <col min="2309" max="2311" width="9.90625" style="309" customWidth="1"/>
    <col min="2312" max="2312" width="0.90625" style="309" customWidth="1"/>
    <col min="2313" max="2313" width="2.08984375" style="309" customWidth="1"/>
    <col min="2314" max="2314" width="12.90625" style="309" customWidth="1"/>
    <col min="2315" max="2315" width="0.90625" style="309" customWidth="1"/>
    <col min="2316" max="2318" width="9.90625" style="309" customWidth="1"/>
    <col min="2319" max="2560" width="9" style="309"/>
    <col min="2561" max="2561" width="0.90625" style="309" customWidth="1"/>
    <col min="2562" max="2562" width="2.08984375" style="309" customWidth="1"/>
    <col min="2563" max="2563" width="12.90625" style="309" customWidth="1"/>
    <col min="2564" max="2564" width="0.90625" style="309" customWidth="1"/>
    <col min="2565" max="2567" width="9.90625" style="309" customWidth="1"/>
    <col min="2568" max="2568" width="0.90625" style="309" customWidth="1"/>
    <col min="2569" max="2569" width="2.08984375" style="309" customWidth="1"/>
    <col min="2570" max="2570" width="12.90625" style="309" customWidth="1"/>
    <col min="2571" max="2571" width="0.90625" style="309" customWidth="1"/>
    <col min="2572" max="2574" width="9.90625" style="309" customWidth="1"/>
    <col min="2575" max="2816" width="9" style="309"/>
    <col min="2817" max="2817" width="0.90625" style="309" customWidth="1"/>
    <col min="2818" max="2818" width="2.08984375" style="309" customWidth="1"/>
    <col min="2819" max="2819" width="12.90625" style="309" customWidth="1"/>
    <col min="2820" max="2820" width="0.90625" style="309" customWidth="1"/>
    <col min="2821" max="2823" width="9.90625" style="309" customWidth="1"/>
    <col min="2824" max="2824" width="0.90625" style="309" customWidth="1"/>
    <col min="2825" max="2825" width="2.08984375" style="309" customWidth="1"/>
    <col min="2826" max="2826" width="12.90625" style="309" customWidth="1"/>
    <col min="2827" max="2827" width="0.90625" style="309" customWidth="1"/>
    <col min="2828" max="2830" width="9.90625" style="309" customWidth="1"/>
    <col min="2831" max="3072" width="9" style="309"/>
    <col min="3073" max="3073" width="0.90625" style="309" customWidth="1"/>
    <col min="3074" max="3074" width="2.08984375" style="309" customWidth="1"/>
    <col min="3075" max="3075" width="12.90625" style="309" customWidth="1"/>
    <col min="3076" max="3076" width="0.90625" style="309" customWidth="1"/>
    <col min="3077" max="3079" width="9.90625" style="309" customWidth="1"/>
    <col min="3080" max="3080" width="0.90625" style="309" customWidth="1"/>
    <col min="3081" max="3081" width="2.08984375" style="309" customWidth="1"/>
    <col min="3082" max="3082" width="12.90625" style="309" customWidth="1"/>
    <col min="3083" max="3083" width="0.90625" style="309" customWidth="1"/>
    <col min="3084" max="3086" width="9.90625" style="309" customWidth="1"/>
    <col min="3087" max="3328" width="9" style="309"/>
    <col min="3329" max="3329" width="0.90625" style="309" customWidth="1"/>
    <col min="3330" max="3330" width="2.08984375" style="309" customWidth="1"/>
    <col min="3331" max="3331" width="12.90625" style="309" customWidth="1"/>
    <col min="3332" max="3332" width="0.90625" style="309" customWidth="1"/>
    <col min="3333" max="3335" width="9.90625" style="309" customWidth="1"/>
    <col min="3336" max="3336" width="0.90625" style="309" customWidth="1"/>
    <col min="3337" max="3337" width="2.08984375" style="309" customWidth="1"/>
    <col min="3338" max="3338" width="12.90625" style="309" customWidth="1"/>
    <col min="3339" max="3339" width="0.90625" style="309" customWidth="1"/>
    <col min="3340" max="3342" width="9.90625" style="309" customWidth="1"/>
    <col min="3343" max="3584" width="9" style="309"/>
    <col min="3585" max="3585" width="0.90625" style="309" customWidth="1"/>
    <col min="3586" max="3586" width="2.08984375" style="309" customWidth="1"/>
    <col min="3587" max="3587" width="12.90625" style="309" customWidth="1"/>
    <col min="3588" max="3588" width="0.90625" style="309" customWidth="1"/>
    <col min="3589" max="3591" width="9.90625" style="309" customWidth="1"/>
    <col min="3592" max="3592" width="0.90625" style="309" customWidth="1"/>
    <col min="3593" max="3593" width="2.08984375" style="309" customWidth="1"/>
    <col min="3594" max="3594" width="12.90625" style="309" customWidth="1"/>
    <col min="3595" max="3595" width="0.90625" style="309" customWidth="1"/>
    <col min="3596" max="3598" width="9.90625" style="309" customWidth="1"/>
    <col min="3599" max="3840" width="9" style="309"/>
    <col min="3841" max="3841" width="0.90625" style="309" customWidth="1"/>
    <col min="3842" max="3842" width="2.08984375" style="309" customWidth="1"/>
    <col min="3843" max="3843" width="12.90625" style="309" customWidth="1"/>
    <col min="3844" max="3844" width="0.90625" style="309" customWidth="1"/>
    <col min="3845" max="3847" width="9.90625" style="309" customWidth="1"/>
    <col min="3848" max="3848" width="0.90625" style="309" customWidth="1"/>
    <col min="3849" max="3849" width="2.08984375" style="309" customWidth="1"/>
    <col min="3850" max="3850" width="12.90625" style="309" customWidth="1"/>
    <col min="3851" max="3851" width="0.90625" style="309" customWidth="1"/>
    <col min="3852" max="3854" width="9.90625" style="309" customWidth="1"/>
    <col min="3855" max="4096" width="9" style="309"/>
    <col min="4097" max="4097" width="0.90625" style="309" customWidth="1"/>
    <col min="4098" max="4098" width="2.08984375" style="309" customWidth="1"/>
    <col min="4099" max="4099" width="12.90625" style="309" customWidth="1"/>
    <col min="4100" max="4100" width="0.90625" style="309" customWidth="1"/>
    <col min="4101" max="4103" width="9.90625" style="309" customWidth="1"/>
    <col min="4104" max="4104" width="0.90625" style="309" customWidth="1"/>
    <col min="4105" max="4105" width="2.08984375" style="309" customWidth="1"/>
    <col min="4106" max="4106" width="12.90625" style="309" customWidth="1"/>
    <col min="4107" max="4107" width="0.90625" style="309" customWidth="1"/>
    <col min="4108" max="4110" width="9.90625" style="309" customWidth="1"/>
    <col min="4111" max="4352" width="9" style="309"/>
    <col min="4353" max="4353" width="0.90625" style="309" customWidth="1"/>
    <col min="4354" max="4354" width="2.08984375" style="309" customWidth="1"/>
    <col min="4355" max="4355" width="12.90625" style="309" customWidth="1"/>
    <col min="4356" max="4356" width="0.90625" style="309" customWidth="1"/>
    <col min="4357" max="4359" width="9.90625" style="309" customWidth="1"/>
    <col min="4360" max="4360" width="0.90625" style="309" customWidth="1"/>
    <col min="4361" max="4361" width="2.08984375" style="309" customWidth="1"/>
    <col min="4362" max="4362" width="12.90625" style="309" customWidth="1"/>
    <col min="4363" max="4363" width="0.90625" style="309" customWidth="1"/>
    <col min="4364" max="4366" width="9.90625" style="309" customWidth="1"/>
    <col min="4367" max="4608" width="9" style="309"/>
    <col min="4609" max="4609" width="0.90625" style="309" customWidth="1"/>
    <col min="4610" max="4610" width="2.08984375" style="309" customWidth="1"/>
    <col min="4611" max="4611" width="12.90625" style="309" customWidth="1"/>
    <col min="4612" max="4612" width="0.90625" style="309" customWidth="1"/>
    <col min="4613" max="4615" width="9.90625" style="309" customWidth="1"/>
    <col min="4616" max="4616" width="0.90625" style="309" customWidth="1"/>
    <col min="4617" max="4617" width="2.08984375" style="309" customWidth="1"/>
    <col min="4618" max="4618" width="12.90625" style="309" customWidth="1"/>
    <col min="4619" max="4619" width="0.90625" style="309" customWidth="1"/>
    <col min="4620" max="4622" width="9.90625" style="309" customWidth="1"/>
    <col min="4623" max="4864" width="9" style="309"/>
    <col min="4865" max="4865" width="0.90625" style="309" customWidth="1"/>
    <col min="4866" max="4866" width="2.08984375" style="309" customWidth="1"/>
    <col min="4867" max="4867" width="12.90625" style="309" customWidth="1"/>
    <col min="4868" max="4868" width="0.90625" style="309" customWidth="1"/>
    <col min="4869" max="4871" width="9.90625" style="309" customWidth="1"/>
    <col min="4872" max="4872" width="0.90625" style="309" customWidth="1"/>
    <col min="4873" max="4873" width="2.08984375" style="309" customWidth="1"/>
    <col min="4874" max="4874" width="12.90625" style="309" customWidth="1"/>
    <col min="4875" max="4875" width="0.90625" style="309" customWidth="1"/>
    <col min="4876" max="4878" width="9.90625" style="309" customWidth="1"/>
    <col min="4879" max="5120" width="9" style="309"/>
    <col min="5121" max="5121" width="0.90625" style="309" customWidth="1"/>
    <col min="5122" max="5122" width="2.08984375" style="309" customWidth="1"/>
    <col min="5123" max="5123" width="12.90625" style="309" customWidth="1"/>
    <col min="5124" max="5124" width="0.90625" style="309" customWidth="1"/>
    <col min="5125" max="5127" width="9.90625" style="309" customWidth="1"/>
    <col min="5128" max="5128" width="0.90625" style="309" customWidth="1"/>
    <col min="5129" max="5129" width="2.08984375" style="309" customWidth="1"/>
    <col min="5130" max="5130" width="12.90625" style="309" customWidth="1"/>
    <col min="5131" max="5131" width="0.90625" style="309" customWidth="1"/>
    <col min="5132" max="5134" width="9.90625" style="309" customWidth="1"/>
    <col min="5135" max="5376" width="9" style="309"/>
    <col min="5377" max="5377" width="0.90625" style="309" customWidth="1"/>
    <col min="5378" max="5378" width="2.08984375" style="309" customWidth="1"/>
    <col min="5379" max="5379" width="12.90625" style="309" customWidth="1"/>
    <col min="5380" max="5380" width="0.90625" style="309" customWidth="1"/>
    <col min="5381" max="5383" width="9.90625" style="309" customWidth="1"/>
    <col min="5384" max="5384" width="0.90625" style="309" customWidth="1"/>
    <col min="5385" max="5385" width="2.08984375" style="309" customWidth="1"/>
    <col min="5386" max="5386" width="12.90625" style="309" customWidth="1"/>
    <col min="5387" max="5387" width="0.90625" style="309" customWidth="1"/>
    <col min="5388" max="5390" width="9.90625" style="309" customWidth="1"/>
    <col min="5391" max="5632" width="9" style="309"/>
    <col min="5633" max="5633" width="0.90625" style="309" customWidth="1"/>
    <col min="5634" max="5634" width="2.08984375" style="309" customWidth="1"/>
    <col min="5635" max="5635" width="12.90625" style="309" customWidth="1"/>
    <col min="5636" max="5636" width="0.90625" style="309" customWidth="1"/>
    <col min="5637" max="5639" width="9.90625" style="309" customWidth="1"/>
    <col min="5640" max="5640" width="0.90625" style="309" customWidth="1"/>
    <col min="5641" max="5641" width="2.08984375" style="309" customWidth="1"/>
    <col min="5642" max="5642" width="12.90625" style="309" customWidth="1"/>
    <col min="5643" max="5643" width="0.90625" style="309" customWidth="1"/>
    <col min="5644" max="5646" width="9.90625" style="309" customWidth="1"/>
    <col min="5647" max="5888" width="9" style="309"/>
    <col min="5889" max="5889" width="0.90625" style="309" customWidth="1"/>
    <col min="5890" max="5890" width="2.08984375" style="309" customWidth="1"/>
    <col min="5891" max="5891" width="12.90625" style="309" customWidth="1"/>
    <col min="5892" max="5892" width="0.90625" style="309" customWidth="1"/>
    <col min="5893" max="5895" width="9.90625" style="309" customWidth="1"/>
    <col min="5896" max="5896" width="0.90625" style="309" customWidth="1"/>
    <col min="5897" max="5897" width="2.08984375" style="309" customWidth="1"/>
    <col min="5898" max="5898" width="12.90625" style="309" customWidth="1"/>
    <col min="5899" max="5899" width="0.90625" style="309" customWidth="1"/>
    <col min="5900" max="5902" width="9.90625" style="309" customWidth="1"/>
    <col min="5903" max="6144" width="9" style="309"/>
    <col min="6145" max="6145" width="0.90625" style="309" customWidth="1"/>
    <col min="6146" max="6146" width="2.08984375" style="309" customWidth="1"/>
    <col min="6147" max="6147" width="12.90625" style="309" customWidth="1"/>
    <col min="6148" max="6148" width="0.90625" style="309" customWidth="1"/>
    <col min="6149" max="6151" width="9.90625" style="309" customWidth="1"/>
    <col min="6152" max="6152" width="0.90625" style="309" customWidth="1"/>
    <col min="6153" max="6153" width="2.08984375" style="309" customWidth="1"/>
    <col min="6154" max="6154" width="12.90625" style="309" customWidth="1"/>
    <col min="6155" max="6155" width="0.90625" style="309" customWidth="1"/>
    <col min="6156" max="6158" width="9.90625" style="309" customWidth="1"/>
    <col min="6159" max="6400" width="9" style="309"/>
    <col min="6401" max="6401" width="0.90625" style="309" customWidth="1"/>
    <col min="6402" max="6402" width="2.08984375" style="309" customWidth="1"/>
    <col min="6403" max="6403" width="12.90625" style="309" customWidth="1"/>
    <col min="6404" max="6404" width="0.90625" style="309" customWidth="1"/>
    <col min="6405" max="6407" width="9.90625" style="309" customWidth="1"/>
    <col min="6408" max="6408" width="0.90625" style="309" customWidth="1"/>
    <col min="6409" max="6409" width="2.08984375" style="309" customWidth="1"/>
    <col min="6410" max="6410" width="12.90625" style="309" customWidth="1"/>
    <col min="6411" max="6411" width="0.90625" style="309" customWidth="1"/>
    <col min="6412" max="6414" width="9.90625" style="309" customWidth="1"/>
    <col min="6415" max="6656" width="9" style="309"/>
    <col min="6657" max="6657" width="0.90625" style="309" customWidth="1"/>
    <col min="6658" max="6658" width="2.08984375" style="309" customWidth="1"/>
    <col min="6659" max="6659" width="12.90625" style="309" customWidth="1"/>
    <col min="6660" max="6660" width="0.90625" style="309" customWidth="1"/>
    <col min="6661" max="6663" width="9.90625" style="309" customWidth="1"/>
    <col min="6664" max="6664" width="0.90625" style="309" customWidth="1"/>
    <col min="6665" max="6665" width="2.08984375" style="309" customWidth="1"/>
    <col min="6666" max="6666" width="12.90625" style="309" customWidth="1"/>
    <col min="6667" max="6667" width="0.90625" style="309" customWidth="1"/>
    <col min="6668" max="6670" width="9.90625" style="309" customWidth="1"/>
    <col min="6671" max="6912" width="9" style="309"/>
    <col min="6913" max="6913" width="0.90625" style="309" customWidth="1"/>
    <col min="6914" max="6914" width="2.08984375" style="309" customWidth="1"/>
    <col min="6915" max="6915" width="12.90625" style="309" customWidth="1"/>
    <col min="6916" max="6916" width="0.90625" style="309" customWidth="1"/>
    <col min="6917" max="6919" width="9.90625" style="309" customWidth="1"/>
    <col min="6920" max="6920" width="0.90625" style="309" customWidth="1"/>
    <col min="6921" max="6921" width="2.08984375" style="309" customWidth="1"/>
    <col min="6922" max="6922" width="12.90625" style="309" customWidth="1"/>
    <col min="6923" max="6923" width="0.90625" style="309" customWidth="1"/>
    <col min="6924" max="6926" width="9.90625" style="309" customWidth="1"/>
    <col min="6927" max="7168" width="9" style="309"/>
    <col min="7169" max="7169" width="0.90625" style="309" customWidth="1"/>
    <col min="7170" max="7170" width="2.08984375" style="309" customWidth="1"/>
    <col min="7171" max="7171" width="12.90625" style="309" customWidth="1"/>
    <col min="7172" max="7172" width="0.90625" style="309" customWidth="1"/>
    <col min="7173" max="7175" width="9.90625" style="309" customWidth="1"/>
    <col min="7176" max="7176" width="0.90625" style="309" customWidth="1"/>
    <col min="7177" max="7177" width="2.08984375" style="309" customWidth="1"/>
    <col min="7178" max="7178" width="12.90625" style="309" customWidth="1"/>
    <col min="7179" max="7179" width="0.90625" style="309" customWidth="1"/>
    <col min="7180" max="7182" width="9.90625" style="309" customWidth="1"/>
    <col min="7183" max="7424" width="9" style="309"/>
    <col min="7425" max="7425" width="0.90625" style="309" customWidth="1"/>
    <col min="7426" max="7426" width="2.08984375" style="309" customWidth="1"/>
    <col min="7427" max="7427" width="12.90625" style="309" customWidth="1"/>
    <col min="7428" max="7428" width="0.90625" style="309" customWidth="1"/>
    <col min="7429" max="7431" width="9.90625" style="309" customWidth="1"/>
    <col min="7432" max="7432" width="0.90625" style="309" customWidth="1"/>
    <col min="7433" max="7433" width="2.08984375" style="309" customWidth="1"/>
    <col min="7434" max="7434" width="12.90625" style="309" customWidth="1"/>
    <col min="7435" max="7435" width="0.90625" style="309" customWidth="1"/>
    <col min="7436" max="7438" width="9.90625" style="309" customWidth="1"/>
    <col min="7439" max="7680" width="9" style="309"/>
    <col min="7681" max="7681" width="0.90625" style="309" customWidth="1"/>
    <col min="7682" max="7682" width="2.08984375" style="309" customWidth="1"/>
    <col min="7683" max="7683" width="12.90625" style="309" customWidth="1"/>
    <col min="7684" max="7684" width="0.90625" style="309" customWidth="1"/>
    <col min="7685" max="7687" width="9.90625" style="309" customWidth="1"/>
    <col min="7688" max="7688" width="0.90625" style="309" customWidth="1"/>
    <col min="7689" max="7689" width="2.08984375" style="309" customWidth="1"/>
    <col min="7690" max="7690" width="12.90625" style="309" customWidth="1"/>
    <col min="7691" max="7691" width="0.90625" style="309" customWidth="1"/>
    <col min="7692" max="7694" width="9.90625" style="309" customWidth="1"/>
    <col min="7695" max="7936" width="9" style="309"/>
    <col min="7937" max="7937" width="0.90625" style="309" customWidth="1"/>
    <col min="7938" max="7938" width="2.08984375" style="309" customWidth="1"/>
    <col min="7939" max="7939" width="12.90625" style="309" customWidth="1"/>
    <col min="7940" max="7940" width="0.90625" style="309" customWidth="1"/>
    <col min="7941" max="7943" width="9.90625" style="309" customWidth="1"/>
    <col min="7944" max="7944" width="0.90625" style="309" customWidth="1"/>
    <col min="7945" max="7945" width="2.08984375" style="309" customWidth="1"/>
    <col min="7946" max="7946" width="12.90625" style="309" customWidth="1"/>
    <col min="7947" max="7947" width="0.90625" style="309" customWidth="1"/>
    <col min="7948" max="7950" width="9.90625" style="309" customWidth="1"/>
    <col min="7951" max="8192" width="9" style="309"/>
    <col min="8193" max="8193" width="0.90625" style="309" customWidth="1"/>
    <col min="8194" max="8194" width="2.08984375" style="309" customWidth="1"/>
    <col min="8195" max="8195" width="12.90625" style="309" customWidth="1"/>
    <col min="8196" max="8196" width="0.90625" style="309" customWidth="1"/>
    <col min="8197" max="8199" width="9.90625" style="309" customWidth="1"/>
    <col min="8200" max="8200" width="0.90625" style="309" customWidth="1"/>
    <col min="8201" max="8201" width="2.08984375" style="309" customWidth="1"/>
    <col min="8202" max="8202" width="12.90625" style="309" customWidth="1"/>
    <col min="8203" max="8203" width="0.90625" style="309" customWidth="1"/>
    <col min="8204" max="8206" width="9.90625" style="309" customWidth="1"/>
    <col min="8207" max="8448" width="9" style="309"/>
    <col min="8449" max="8449" width="0.90625" style="309" customWidth="1"/>
    <col min="8450" max="8450" width="2.08984375" style="309" customWidth="1"/>
    <col min="8451" max="8451" width="12.90625" style="309" customWidth="1"/>
    <col min="8452" max="8452" width="0.90625" style="309" customWidth="1"/>
    <col min="8453" max="8455" width="9.90625" style="309" customWidth="1"/>
    <col min="8456" max="8456" width="0.90625" style="309" customWidth="1"/>
    <col min="8457" max="8457" width="2.08984375" style="309" customWidth="1"/>
    <col min="8458" max="8458" width="12.90625" style="309" customWidth="1"/>
    <col min="8459" max="8459" width="0.90625" style="309" customWidth="1"/>
    <col min="8460" max="8462" width="9.90625" style="309" customWidth="1"/>
    <col min="8463" max="8704" width="9" style="309"/>
    <col min="8705" max="8705" width="0.90625" style="309" customWidth="1"/>
    <col min="8706" max="8706" width="2.08984375" style="309" customWidth="1"/>
    <col min="8707" max="8707" width="12.90625" style="309" customWidth="1"/>
    <col min="8708" max="8708" width="0.90625" style="309" customWidth="1"/>
    <col min="8709" max="8711" width="9.90625" style="309" customWidth="1"/>
    <col min="8712" max="8712" width="0.90625" style="309" customWidth="1"/>
    <col min="8713" max="8713" width="2.08984375" style="309" customWidth="1"/>
    <col min="8714" max="8714" width="12.90625" style="309" customWidth="1"/>
    <col min="8715" max="8715" width="0.90625" style="309" customWidth="1"/>
    <col min="8716" max="8718" width="9.90625" style="309" customWidth="1"/>
    <col min="8719" max="8960" width="9" style="309"/>
    <col min="8961" max="8961" width="0.90625" style="309" customWidth="1"/>
    <col min="8962" max="8962" width="2.08984375" style="309" customWidth="1"/>
    <col min="8963" max="8963" width="12.90625" style="309" customWidth="1"/>
    <col min="8964" max="8964" width="0.90625" style="309" customWidth="1"/>
    <col min="8965" max="8967" width="9.90625" style="309" customWidth="1"/>
    <col min="8968" max="8968" width="0.90625" style="309" customWidth="1"/>
    <col min="8969" max="8969" width="2.08984375" style="309" customWidth="1"/>
    <col min="8970" max="8970" width="12.90625" style="309" customWidth="1"/>
    <col min="8971" max="8971" width="0.90625" style="309" customWidth="1"/>
    <col min="8972" max="8974" width="9.90625" style="309" customWidth="1"/>
    <col min="8975" max="9216" width="9" style="309"/>
    <col min="9217" max="9217" width="0.90625" style="309" customWidth="1"/>
    <col min="9218" max="9218" width="2.08984375" style="309" customWidth="1"/>
    <col min="9219" max="9219" width="12.90625" style="309" customWidth="1"/>
    <col min="9220" max="9220" width="0.90625" style="309" customWidth="1"/>
    <col min="9221" max="9223" width="9.90625" style="309" customWidth="1"/>
    <col min="9224" max="9224" width="0.90625" style="309" customWidth="1"/>
    <col min="9225" max="9225" width="2.08984375" style="309" customWidth="1"/>
    <col min="9226" max="9226" width="12.90625" style="309" customWidth="1"/>
    <col min="9227" max="9227" width="0.90625" style="309" customWidth="1"/>
    <col min="9228" max="9230" width="9.90625" style="309" customWidth="1"/>
    <col min="9231" max="9472" width="9" style="309"/>
    <col min="9473" max="9473" width="0.90625" style="309" customWidth="1"/>
    <col min="9474" max="9474" width="2.08984375" style="309" customWidth="1"/>
    <col min="9475" max="9475" width="12.90625" style="309" customWidth="1"/>
    <col min="9476" max="9476" width="0.90625" style="309" customWidth="1"/>
    <col min="9477" max="9479" width="9.90625" style="309" customWidth="1"/>
    <col min="9480" max="9480" width="0.90625" style="309" customWidth="1"/>
    <col min="9481" max="9481" width="2.08984375" style="309" customWidth="1"/>
    <col min="9482" max="9482" width="12.90625" style="309" customWidth="1"/>
    <col min="9483" max="9483" width="0.90625" style="309" customWidth="1"/>
    <col min="9484" max="9486" width="9.90625" style="309" customWidth="1"/>
    <col min="9487" max="9728" width="9" style="309"/>
    <col min="9729" max="9729" width="0.90625" style="309" customWidth="1"/>
    <col min="9730" max="9730" width="2.08984375" style="309" customWidth="1"/>
    <col min="9731" max="9731" width="12.90625" style="309" customWidth="1"/>
    <col min="9732" max="9732" width="0.90625" style="309" customWidth="1"/>
    <col min="9733" max="9735" width="9.90625" style="309" customWidth="1"/>
    <col min="9736" max="9736" width="0.90625" style="309" customWidth="1"/>
    <col min="9737" max="9737" width="2.08984375" style="309" customWidth="1"/>
    <col min="9738" max="9738" width="12.90625" style="309" customWidth="1"/>
    <col min="9739" max="9739" width="0.90625" style="309" customWidth="1"/>
    <col min="9740" max="9742" width="9.90625" style="309" customWidth="1"/>
    <col min="9743" max="9984" width="9" style="309"/>
    <col min="9985" max="9985" width="0.90625" style="309" customWidth="1"/>
    <col min="9986" max="9986" width="2.08984375" style="309" customWidth="1"/>
    <col min="9987" max="9987" width="12.90625" style="309" customWidth="1"/>
    <col min="9988" max="9988" width="0.90625" style="309" customWidth="1"/>
    <col min="9989" max="9991" width="9.90625" style="309" customWidth="1"/>
    <col min="9992" max="9992" width="0.90625" style="309" customWidth="1"/>
    <col min="9993" max="9993" width="2.08984375" style="309" customWidth="1"/>
    <col min="9994" max="9994" width="12.90625" style="309" customWidth="1"/>
    <col min="9995" max="9995" width="0.90625" style="309" customWidth="1"/>
    <col min="9996" max="9998" width="9.90625" style="309" customWidth="1"/>
    <col min="9999" max="10240" width="9" style="309"/>
    <col min="10241" max="10241" width="0.90625" style="309" customWidth="1"/>
    <col min="10242" max="10242" width="2.08984375" style="309" customWidth="1"/>
    <col min="10243" max="10243" width="12.90625" style="309" customWidth="1"/>
    <col min="10244" max="10244" width="0.90625" style="309" customWidth="1"/>
    <col min="10245" max="10247" width="9.90625" style="309" customWidth="1"/>
    <col min="10248" max="10248" width="0.90625" style="309" customWidth="1"/>
    <col min="10249" max="10249" width="2.08984375" style="309" customWidth="1"/>
    <col min="10250" max="10250" width="12.90625" style="309" customWidth="1"/>
    <col min="10251" max="10251" width="0.90625" style="309" customWidth="1"/>
    <col min="10252" max="10254" width="9.90625" style="309" customWidth="1"/>
    <col min="10255" max="10496" width="9" style="309"/>
    <col min="10497" max="10497" width="0.90625" style="309" customWidth="1"/>
    <col min="10498" max="10498" width="2.08984375" style="309" customWidth="1"/>
    <col min="10499" max="10499" width="12.90625" style="309" customWidth="1"/>
    <col min="10500" max="10500" width="0.90625" style="309" customWidth="1"/>
    <col min="10501" max="10503" width="9.90625" style="309" customWidth="1"/>
    <col min="10504" max="10504" width="0.90625" style="309" customWidth="1"/>
    <col min="10505" max="10505" width="2.08984375" style="309" customWidth="1"/>
    <col min="10506" max="10506" width="12.90625" style="309" customWidth="1"/>
    <col min="10507" max="10507" width="0.90625" style="309" customWidth="1"/>
    <col min="10508" max="10510" width="9.90625" style="309" customWidth="1"/>
    <col min="10511" max="10752" width="9" style="309"/>
    <col min="10753" max="10753" width="0.90625" style="309" customWidth="1"/>
    <col min="10754" max="10754" width="2.08984375" style="309" customWidth="1"/>
    <col min="10755" max="10755" width="12.90625" style="309" customWidth="1"/>
    <col min="10756" max="10756" width="0.90625" style="309" customWidth="1"/>
    <col min="10757" max="10759" width="9.90625" style="309" customWidth="1"/>
    <col min="10760" max="10760" width="0.90625" style="309" customWidth="1"/>
    <col min="10761" max="10761" width="2.08984375" style="309" customWidth="1"/>
    <col min="10762" max="10762" width="12.90625" style="309" customWidth="1"/>
    <col min="10763" max="10763" width="0.90625" style="309" customWidth="1"/>
    <col min="10764" max="10766" width="9.90625" style="309" customWidth="1"/>
    <col min="10767" max="11008" width="9" style="309"/>
    <col min="11009" max="11009" width="0.90625" style="309" customWidth="1"/>
    <col min="11010" max="11010" width="2.08984375" style="309" customWidth="1"/>
    <col min="11011" max="11011" width="12.90625" style="309" customWidth="1"/>
    <col min="11012" max="11012" width="0.90625" style="309" customWidth="1"/>
    <col min="11013" max="11015" width="9.90625" style="309" customWidth="1"/>
    <col min="11016" max="11016" width="0.90625" style="309" customWidth="1"/>
    <col min="11017" max="11017" width="2.08984375" style="309" customWidth="1"/>
    <col min="11018" max="11018" width="12.90625" style="309" customWidth="1"/>
    <col min="11019" max="11019" width="0.90625" style="309" customWidth="1"/>
    <col min="11020" max="11022" width="9.90625" style="309" customWidth="1"/>
    <col min="11023" max="11264" width="9" style="309"/>
    <col min="11265" max="11265" width="0.90625" style="309" customWidth="1"/>
    <col min="11266" max="11266" width="2.08984375" style="309" customWidth="1"/>
    <col min="11267" max="11267" width="12.90625" style="309" customWidth="1"/>
    <col min="11268" max="11268" width="0.90625" style="309" customWidth="1"/>
    <col min="11269" max="11271" width="9.90625" style="309" customWidth="1"/>
    <col min="11272" max="11272" width="0.90625" style="309" customWidth="1"/>
    <col min="11273" max="11273" width="2.08984375" style="309" customWidth="1"/>
    <col min="11274" max="11274" width="12.90625" style="309" customWidth="1"/>
    <col min="11275" max="11275" width="0.90625" style="309" customWidth="1"/>
    <col min="11276" max="11278" width="9.90625" style="309" customWidth="1"/>
    <col min="11279" max="11520" width="9" style="309"/>
    <col min="11521" max="11521" width="0.90625" style="309" customWidth="1"/>
    <col min="11522" max="11522" width="2.08984375" style="309" customWidth="1"/>
    <col min="11523" max="11523" width="12.90625" style="309" customWidth="1"/>
    <col min="11524" max="11524" width="0.90625" style="309" customWidth="1"/>
    <col min="11525" max="11527" width="9.90625" style="309" customWidth="1"/>
    <col min="11528" max="11528" width="0.90625" style="309" customWidth="1"/>
    <col min="11529" max="11529" width="2.08984375" style="309" customWidth="1"/>
    <col min="11530" max="11530" width="12.90625" style="309" customWidth="1"/>
    <col min="11531" max="11531" width="0.90625" style="309" customWidth="1"/>
    <col min="11532" max="11534" width="9.90625" style="309" customWidth="1"/>
    <col min="11535" max="11776" width="9" style="309"/>
    <col min="11777" max="11777" width="0.90625" style="309" customWidth="1"/>
    <col min="11778" max="11778" width="2.08984375" style="309" customWidth="1"/>
    <col min="11779" max="11779" width="12.90625" style="309" customWidth="1"/>
    <col min="11780" max="11780" width="0.90625" style="309" customWidth="1"/>
    <col min="11781" max="11783" width="9.90625" style="309" customWidth="1"/>
    <col min="11784" max="11784" width="0.90625" style="309" customWidth="1"/>
    <col min="11785" max="11785" width="2.08984375" style="309" customWidth="1"/>
    <col min="11786" max="11786" width="12.90625" style="309" customWidth="1"/>
    <col min="11787" max="11787" width="0.90625" style="309" customWidth="1"/>
    <col min="11788" max="11790" width="9.90625" style="309" customWidth="1"/>
    <col min="11791" max="12032" width="9" style="309"/>
    <col min="12033" max="12033" width="0.90625" style="309" customWidth="1"/>
    <col min="12034" max="12034" width="2.08984375" style="309" customWidth="1"/>
    <col min="12035" max="12035" width="12.90625" style="309" customWidth="1"/>
    <col min="12036" max="12036" width="0.90625" style="309" customWidth="1"/>
    <col min="12037" max="12039" width="9.90625" style="309" customWidth="1"/>
    <col min="12040" max="12040" width="0.90625" style="309" customWidth="1"/>
    <col min="12041" max="12041" width="2.08984375" style="309" customWidth="1"/>
    <col min="12042" max="12042" width="12.90625" style="309" customWidth="1"/>
    <col min="12043" max="12043" width="0.90625" style="309" customWidth="1"/>
    <col min="12044" max="12046" width="9.90625" style="309" customWidth="1"/>
    <col min="12047" max="12288" width="9" style="309"/>
    <col min="12289" max="12289" width="0.90625" style="309" customWidth="1"/>
    <col min="12290" max="12290" width="2.08984375" style="309" customWidth="1"/>
    <col min="12291" max="12291" width="12.90625" style="309" customWidth="1"/>
    <col min="12292" max="12292" width="0.90625" style="309" customWidth="1"/>
    <col min="12293" max="12295" width="9.90625" style="309" customWidth="1"/>
    <col min="12296" max="12296" width="0.90625" style="309" customWidth="1"/>
    <col min="12297" max="12297" width="2.08984375" style="309" customWidth="1"/>
    <col min="12298" max="12298" width="12.90625" style="309" customWidth="1"/>
    <col min="12299" max="12299" width="0.90625" style="309" customWidth="1"/>
    <col min="12300" max="12302" width="9.90625" style="309" customWidth="1"/>
    <col min="12303" max="12544" width="9" style="309"/>
    <col min="12545" max="12545" width="0.90625" style="309" customWidth="1"/>
    <col min="12546" max="12546" width="2.08984375" style="309" customWidth="1"/>
    <col min="12547" max="12547" width="12.90625" style="309" customWidth="1"/>
    <col min="12548" max="12548" width="0.90625" style="309" customWidth="1"/>
    <col min="12549" max="12551" width="9.90625" style="309" customWidth="1"/>
    <col min="12552" max="12552" width="0.90625" style="309" customWidth="1"/>
    <col min="12553" max="12553" width="2.08984375" style="309" customWidth="1"/>
    <col min="12554" max="12554" width="12.90625" style="309" customWidth="1"/>
    <col min="12555" max="12555" width="0.90625" style="309" customWidth="1"/>
    <col min="12556" max="12558" width="9.90625" style="309" customWidth="1"/>
    <col min="12559" max="12800" width="9" style="309"/>
    <col min="12801" max="12801" width="0.90625" style="309" customWidth="1"/>
    <col min="12802" max="12802" width="2.08984375" style="309" customWidth="1"/>
    <col min="12803" max="12803" width="12.90625" style="309" customWidth="1"/>
    <col min="12804" max="12804" width="0.90625" style="309" customWidth="1"/>
    <col min="12805" max="12807" width="9.90625" style="309" customWidth="1"/>
    <col min="12808" max="12808" width="0.90625" style="309" customWidth="1"/>
    <col min="12809" max="12809" width="2.08984375" style="309" customWidth="1"/>
    <col min="12810" max="12810" width="12.90625" style="309" customWidth="1"/>
    <col min="12811" max="12811" width="0.90625" style="309" customWidth="1"/>
    <col min="12812" max="12814" width="9.90625" style="309" customWidth="1"/>
    <col min="12815" max="13056" width="9" style="309"/>
    <col min="13057" max="13057" width="0.90625" style="309" customWidth="1"/>
    <col min="13058" max="13058" width="2.08984375" style="309" customWidth="1"/>
    <col min="13059" max="13059" width="12.90625" style="309" customWidth="1"/>
    <col min="13060" max="13060" width="0.90625" style="309" customWidth="1"/>
    <col min="13061" max="13063" width="9.90625" style="309" customWidth="1"/>
    <col min="13064" max="13064" width="0.90625" style="309" customWidth="1"/>
    <col min="13065" max="13065" width="2.08984375" style="309" customWidth="1"/>
    <col min="13066" max="13066" width="12.90625" style="309" customWidth="1"/>
    <col min="13067" max="13067" width="0.90625" style="309" customWidth="1"/>
    <col min="13068" max="13070" width="9.90625" style="309" customWidth="1"/>
    <col min="13071" max="13312" width="9" style="309"/>
    <col min="13313" max="13313" width="0.90625" style="309" customWidth="1"/>
    <col min="13314" max="13314" width="2.08984375" style="309" customWidth="1"/>
    <col min="13315" max="13315" width="12.90625" style="309" customWidth="1"/>
    <col min="13316" max="13316" width="0.90625" style="309" customWidth="1"/>
    <col min="13317" max="13319" width="9.90625" style="309" customWidth="1"/>
    <col min="13320" max="13320" width="0.90625" style="309" customWidth="1"/>
    <col min="13321" max="13321" width="2.08984375" style="309" customWidth="1"/>
    <col min="13322" max="13322" width="12.90625" style="309" customWidth="1"/>
    <col min="13323" max="13323" width="0.90625" style="309" customWidth="1"/>
    <col min="13324" max="13326" width="9.90625" style="309" customWidth="1"/>
    <col min="13327" max="13568" width="9" style="309"/>
    <col min="13569" max="13569" width="0.90625" style="309" customWidth="1"/>
    <col min="13570" max="13570" width="2.08984375" style="309" customWidth="1"/>
    <col min="13571" max="13571" width="12.90625" style="309" customWidth="1"/>
    <col min="13572" max="13572" width="0.90625" style="309" customWidth="1"/>
    <col min="13573" max="13575" width="9.90625" style="309" customWidth="1"/>
    <col min="13576" max="13576" width="0.90625" style="309" customWidth="1"/>
    <col min="13577" max="13577" width="2.08984375" style="309" customWidth="1"/>
    <col min="13578" max="13578" width="12.90625" style="309" customWidth="1"/>
    <col min="13579" max="13579" width="0.90625" style="309" customWidth="1"/>
    <col min="13580" max="13582" width="9.90625" style="309" customWidth="1"/>
    <col min="13583" max="13824" width="9" style="309"/>
    <col min="13825" max="13825" width="0.90625" style="309" customWidth="1"/>
    <col min="13826" max="13826" width="2.08984375" style="309" customWidth="1"/>
    <col min="13827" max="13827" width="12.90625" style="309" customWidth="1"/>
    <col min="13828" max="13828" width="0.90625" style="309" customWidth="1"/>
    <col min="13829" max="13831" width="9.90625" style="309" customWidth="1"/>
    <col min="13832" max="13832" width="0.90625" style="309" customWidth="1"/>
    <col min="13833" max="13833" width="2.08984375" style="309" customWidth="1"/>
    <col min="13834" max="13834" width="12.90625" style="309" customWidth="1"/>
    <col min="13835" max="13835" width="0.90625" style="309" customWidth="1"/>
    <col min="13836" max="13838" width="9.90625" style="309" customWidth="1"/>
    <col min="13839" max="14080" width="9" style="309"/>
    <col min="14081" max="14081" width="0.90625" style="309" customWidth="1"/>
    <col min="14082" max="14082" width="2.08984375" style="309" customWidth="1"/>
    <col min="14083" max="14083" width="12.90625" style="309" customWidth="1"/>
    <col min="14084" max="14084" width="0.90625" style="309" customWidth="1"/>
    <col min="14085" max="14087" width="9.90625" style="309" customWidth="1"/>
    <col min="14088" max="14088" width="0.90625" style="309" customWidth="1"/>
    <col min="14089" max="14089" width="2.08984375" style="309" customWidth="1"/>
    <col min="14090" max="14090" width="12.90625" style="309" customWidth="1"/>
    <col min="14091" max="14091" width="0.90625" style="309" customWidth="1"/>
    <col min="14092" max="14094" width="9.90625" style="309" customWidth="1"/>
    <col min="14095" max="14336" width="9" style="309"/>
    <col min="14337" max="14337" width="0.90625" style="309" customWidth="1"/>
    <col min="14338" max="14338" width="2.08984375" style="309" customWidth="1"/>
    <col min="14339" max="14339" width="12.90625" style="309" customWidth="1"/>
    <col min="14340" max="14340" width="0.90625" style="309" customWidth="1"/>
    <col min="14341" max="14343" width="9.90625" style="309" customWidth="1"/>
    <col min="14344" max="14344" width="0.90625" style="309" customWidth="1"/>
    <col min="14345" max="14345" width="2.08984375" style="309" customWidth="1"/>
    <col min="14346" max="14346" width="12.90625" style="309" customWidth="1"/>
    <col min="14347" max="14347" width="0.90625" style="309" customWidth="1"/>
    <col min="14348" max="14350" width="9.90625" style="309" customWidth="1"/>
    <col min="14351" max="14592" width="9" style="309"/>
    <col min="14593" max="14593" width="0.90625" style="309" customWidth="1"/>
    <col min="14594" max="14594" width="2.08984375" style="309" customWidth="1"/>
    <col min="14595" max="14595" width="12.90625" style="309" customWidth="1"/>
    <col min="14596" max="14596" width="0.90625" style="309" customWidth="1"/>
    <col min="14597" max="14599" width="9.90625" style="309" customWidth="1"/>
    <col min="14600" max="14600" width="0.90625" style="309" customWidth="1"/>
    <col min="14601" max="14601" width="2.08984375" style="309" customWidth="1"/>
    <col min="14602" max="14602" width="12.90625" style="309" customWidth="1"/>
    <col min="14603" max="14603" width="0.90625" style="309" customWidth="1"/>
    <col min="14604" max="14606" width="9.90625" style="309" customWidth="1"/>
    <col min="14607" max="14848" width="9" style="309"/>
    <col min="14849" max="14849" width="0.90625" style="309" customWidth="1"/>
    <col min="14850" max="14850" width="2.08984375" style="309" customWidth="1"/>
    <col min="14851" max="14851" width="12.90625" style="309" customWidth="1"/>
    <col min="14852" max="14852" width="0.90625" style="309" customWidth="1"/>
    <col min="14853" max="14855" width="9.90625" style="309" customWidth="1"/>
    <col min="14856" max="14856" width="0.90625" style="309" customWidth="1"/>
    <col min="14857" max="14857" width="2.08984375" style="309" customWidth="1"/>
    <col min="14858" max="14858" width="12.90625" style="309" customWidth="1"/>
    <col min="14859" max="14859" width="0.90625" style="309" customWidth="1"/>
    <col min="14860" max="14862" width="9.90625" style="309" customWidth="1"/>
    <col min="14863" max="15104" width="9" style="309"/>
    <col min="15105" max="15105" width="0.90625" style="309" customWidth="1"/>
    <col min="15106" max="15106" width="2.08984375" style="309" customWidth="1"/>
    <col min="15107" max="15107" width="12.90625" style="309" customWidth="1"/>
    <col min="15108" max="15108" width="0.90625" style="309" customWidth="1"/>
    <col min="15109" max="15111" width="9.90625" style="309" customWidth="1"/>
    <col min="15112" max="15112" width="0.90625" style="309" customWidth="1"/>
    <col min="15113" max="15113" width="2.08984375" style="309" customWidth="1"/>
    <col min="15114" max="15114" width="12.90625" style="309" customWidth="1"/>
    <col min="15115" max="15115" width="0.90625" style="309" customWidth="1"/>
    <col min="15116" max="15118" width="9.90625" style="309" customWidth="1"/>
    <col min="15119" max="15360" width="9" style="309"/>
    <col min="15361" max="15361" width="0.90625" style="309" customWidth="1"/>
    <col min="15362" max="15362" width="2.08984375" style="309" customWidth="1"/>
    <col min="15363" max="15363" width="12.90625" style="309" customWidth="1"/>
    <col min="15364" max="15364" width="0.90625" style="309" customWidth="1"/>
    <col min="15365" max="15367" width="9.90625" style="309" customWidth="1"/>
    <col min="15368" max="15368" width="0.90625" style="309" customWidth="1"/>
    <col min="15369" max="15369" width="2.08984375" style="309" customWidth="1"/>
    <col min="15370" max="15370" width="12.90625" style="309" customWidth="1"/>
    <col min="15371" max="15371" width="0.90625" style="309" customWidth="1"/>
    <col min="15372" max="15374" width="9.90625" style="309" customWidth="1"/>
    <col min="15375" max="15616" width="9" style="309"/>
    <col min="15617" max="15617" width="0.90625" style="309" customWidth="1"/>
    <col min="15618" max="15618" width="2.08984375" style="309" customWidth="1"/>
    <col min="15619" max="15619" width="12.90625" style="309" customWidth="1"/>
    <col min="15620" max="15620" width="0.90625" style="309" customWidth="1"/>
    <col min="15621" max="15623" width="9.90625" style="309" customWidth="1"/>
    <col min="15624" max="15624" width="0.90625" style="309" customWidth="1"/>
    <col min="15625" max="15625" width="2.08984375" style="309" customWidth="1"/>
    <col min="15626" max="15626" width="12.90625" style="309" customWidth="1"/>
    <col min="15627" max="15627" width="0.90625" style="309" customWidth="1"/>
    <col min="15628" max="15630" width="9.90625" style="309" customWidth="1"/>
    <col min="15631" max="15872" width="9" style="309"/>
    <col min="15873" max="15873" width="0.90625" style="309" customWidth="1"/>
    <col min="15874" max="15874" width="2.08984375" style="309" customWidth="1"/>
    <col min="15875" max="15875" width="12.90625" style="309" customWidth="1"/>
    <col min="15876" max="15876" width="0.90625" style="309" customWidth="1"/>
    <col min="15877" max="15879" width="9.90625" style="309" customWidth="1"/>
    <col min="15880" max="15880" width="0.90625" style="309" customWidth="1"/>
    <col min="15881" max="15881" width="2.08984375" style="309" customWidth="1"/>
    <col min="15882" max="15882" width="12.90625" style="309" customWidth="1"/>
    <col min="15883" max="15883" width="0.90625" style="309" customWidth="1"/>
    <col min="15884" max="15886" width="9.90625" style="309" customWidth="1"/>
    <col min="15887" max="16128" width="9" style="309"/>
    <col min="16129" max="16129" width="0.90625" style="309" customWidth="1"/>
    <col min="16130" max="16130" width="2.08984375" style="309" customWidth="1"/>
    <col min="16131" max="16131" width="12.90625" style="309" customWidth="1"/>
    <col min="16132" max="16132" width="0.90625" style="309" customWidth="1"/>
    <col min="16133" max="16135" width="9.90625" style="309" customWidth="1"/>
    <col min="16136" max="16136" width="0.90625" style="309" customWidth="1"/>
    <col min="16137" max="16137" width="2.08984375" style="309" customWidth="1"/>
    <col min="16138" max="16138" width="12.90625" style="309" customWidth="1"/>
    <col min="16139" max="16139" width="0.90625" style="309" customWidth="1"/>
    <col min="16140" max="16142" width="9.90625" style="309" customWidth="1"/>
    <col min="16143" max="16384" width="9" style="309"/>
  </cols>
  <sheetData>
    <row r="1" spans="1:14" ht="15" customHeight="1">
      <c r="A1" s="376" t="s">
        <v>631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3" spans="1:14" ht="15" customHeight="1">
      <c r="A3" s="309" t="s">
        <v>535</v>
      </c>
    </row>
    <row r="4" spans="1:14" ht="15" customHeight="1">
      <c r="A4" s="403" t="s">
        <v>536</v>
      </c>
      <c r="B4" s="403"/>
      <c r="C4" s="403"/>
      <c r="D4" s="379"/>
      <c r="E4" s="380" t="s">
        <v>595</v>
      </c>
      <c r="F4" s="416" t="s">
        <v>596</v>
      </c>
      <c r="G4" s="404" t="s">
        <v>597</v>
      </c>
      <c r="H4" s="434" t="s">
        <v>536</v>
      </c>
      <c r="I4" s="434"/>
      <c r="J4" s="434"/>
      <c r="K4" s="435"/>
      <c r="L4" s="380" t="s">
        <v>595</v>
      </c>
      <c r="M4" s="380" t="s">
        <v>596</v>
      </c>
      <c r="N4" s="380" t="s">
        <v>597</v>
      </c>
    </row>
    <row r="5" spans="1:14" ht="15" customHeight="1">
      <c r="A5" s="418"/>
      <c r="B5" s="418"/>
      <c r="C5" s="418"/>
      <c r="D5" s="384"/>
      <c r="E5" s="418"/>
      <c r="F5" s="309"/>
      <c r="G5" s="436"/>
      <c r="H5" s="437"/>
      <c r="I5" s="437"/>
      <c r="J5" s="437"/>
      <c r="K5" s="438"/>
      <c r="L5" s="418"/>
      <c r="M5" s="418"/>
      <c r="N5" s="437"/>
    </row>
    <row r="6" spans="1:14" s="377" customFormat="1" ht="15" customHeight="1">
      <c r="B6" s="386" t="s">
        <v>598</v>
      </c>
      <c r="C6" s="386"/>
      <c r="D6" s="387"/>
      <c r="E6" s="421">
        <v>3648117</v>
      </c>
      <c r="F6" s="421">
        <v>3089689</v>
      </c>
      <c r="G6" s="422">
        <v>2787994</v>
      </c>
      <c r="H6" s="439"/>
      <c r="I6" s="440" t="s">
        <v>599</v>
      </c>
      <c r="J6" s="440"/>
      <c r="K6" s="441"/>
      <c r="L6" s="421">
        <v>3648117</v>
      </c>
      <c r="M6" s="421">
        <v>3089689</v>
      </c>
      <c r="N6" s="421">
        <v>2787994</v>
      </c>
    </row>
    <row r="7" spans="1:14" ht="15" customHeight="1">
      <c r="D7" s="354"/>
      <c r="E7" s="424"/>
      <c r="F7" s="424"/>
      <c r="G7" s="425"/>
      <c r="H7" s="442"/>
      <c r="I7" s="442"/>
      <c r="J7" s="442"/>
      <c r="K7" s="443"/>
      <c r="L7" s="427"/>
      <c r="M7" s="424"/>
      <c r="N7" s="424"/>
    </row>
    <row r="8" spans="1:14" ht="15" customHeight="1">
      <c r="B8" s="350" t="s">
        <v>601</v>
      </c>
      <c r="C8" s="350"/>
      <c r="D8" s="354"/>
      <c r="E8" s="424">
        <v>2924681</v>
      </c>
      <c r="F8" s="424">
        <v>2896377</v>
      </c>
      <c r="G8" s="425">
        <v>2689339</v>
      </c>
      <c r="H8" s="442"/>
      <c r="I8" s="444" t="s">
        <v>602</v>
      </c>
      <c r="J8" s="444"/>
      <c r="K8" s="445"/>
      <c r="L8" s="424">
        <v>1824830</v>
      </c>
      <c r="M8" s="424">
        <v>1736709</v>
      </c>
      <c r="N8" s="424">
        <v>1538199</v>
      </c>
    </row>
    <row r="9" spans="1:14" ht="15" customHeight="1">
      <c r="C9" s="326" t="s">
        <v>632</v>
      </c>
      <c r="D9" s="354"/>
      <c r="E9" s="424">
        <v>2928</v>
      </c>
      <c r="F9" s="424">
        <v>2302</v>
      </c>
      <c r="G9" s="425">
        <v>3867</v>
      </c>
      <c r="H9" s="442"/>
      <c r="I9" s="446"/>
      <c r="J9" s="446" t="s">
        <v>604</v>
      </c>
      <c r="K9" s="445"/>
      <c r="L9" s="424">
        <v>1755094</v>
      </c>
      <c r="M9" s="424">
        <v>1672606</v>
      </c>
      <c r="N9" s="424">
        <v>1477396</v>
      </c>
    </row>
    <row r="10" spans="1:14" ht="15" customHeight="1">
      <c r="C10" s="326" t="s">
        <v>633</v>
      </c>
      <c r="D10" s="354"/>
      <c r="E10" s="424">
        <v>235369</v>
      </c>
      <c r="F10" s="424">
        <v>231349</v>
      </c>
      <c r="G10" s="425">
        <v>229739</v>
      </c>
      <c r="H10" s="442"/>
      <c r="I10" s="447"/>
      <c r="J10" s="446" t="s">
        <v>606</v>
      </c>
      <c r="K10" s="445"/>
      <c r="L10" s="424">
        <v>69736</v>
      </c>
      <c r="M10" s="424">
        <v>63838</v>
      </c>
      <c r="N10" s="424">
        <v>60551</v>
      </c>
    </row>
    <row r="11" spans="1:14" ht="15" customHeight="1">
      <c r="C11" s="326" t="s">
        <v>634</v>
      </c>
      <c r="D11" s="354"/>
      <c r="E11" s="424">
        <v>2177900</v>
      </c>
      <c r="F11" s="424">
        <v>2044537</v>
      </c>
      <c r="G11" s="425">
        <v>1974662</v>
      </c>
      <c r="H11" s="442"/>
      <c r="I11" s="447"/>
      <c r="J11" s="446" t="s">
        <v>608</v>
      </c>
      <c r="K11" s="445"/>
      <c r="L11" s="424" t="s">
        <v>170</v>
      </c>
      <c r="M11" s="424">
        <v>265</v>
      </c>
      <c r="N11" s="424">
        <v>252</v>
      </c>
    </row>
    <row r="12" spans="1:14" ht="15" customHeight="1">
      <c r="B12" s="326"/>
      <c r="C12" s="326" t="s">
        <v>635</v>
      </c>
      <c r="D12" s="354"/>
      <c r="E12" s="424">
        <v>216265</v>
      </c>
      <c r="F12" s="424">
        <v>322864</v>
      </c>
      <c r="G12" s="425">
        <v>214047</v>
      </c>
      <c r="H12" s="442"/>
      <c r="I12" s="444" t="s">
        <v>611</v>
      </c>
      <c r="J12" s="448"/>
      <c r="K12" s="445"/>
      <c r="L12" s="424">
        <v>1140146</v>
      </c>
      <c r="M12" s="424">
        <v>1118753</v>
      </c>
      <c r="N12" s="424">
        <v>1089982</v>
      </c>
    </row>
    <row r="13" spans="1:14" ht="15" customHeight="1">
      <c r="C13" s="326" t="s">
        <v>324</v>
      </c>
      <c r="D13" s="354"/>
      <c r="E13" s="424">
        <v>6937</v>
      </c>
      <c r="F13" s="424">
        <v>6415</v>
      </c>
      <c r="G13" s="425">
        <v>5902</v>
      </c>
      <c r="H13" s="442"/>
      <c r="I13" s="446"/>
      <c r="J13" s="449" t="s">
        <v>613</v>
      </c>
      <c r="K13" s="445"/>
      <c r="L13" s="424" t="s">
        <v>170</v>
      </c>
      <c r="M13" s="424" t="s">
        <v>170</v>
      </c>
      <c r="N13" s="424" t="s">
        <v>609</v>
      </c>
    </row>
    <row r="14" spans="1:14" ht="15" customHeight="1">
      <c r="C14" s="326" t="s">
        <v>636</v>
      </c>
      <c r="D14" s="354"/>
      <c r="E14" s="424">
        <v>121939</v>
      </c>
      <c r="F14" s="424">
        <v>115224</v>
      </c>
      <c r="G14" s="425">
        <v>116705</v>
      </c>
      <c r="H14" s="442"/>
      <c r="I14" s="446"/>
      <c r="J14" s="446" t="s">
        <v>615</v>
      </c>
      <c r="K14" s="445"/>
      <c r="L14" s="424">
        <v>1050300</v>
      </c>
      <c r="M14" s="424">
        <v>1033400</v>
      </c>
      <c r="N14" s="424">
        <v>1004900</v>
      </c>
    </row>
    <row r="15" spans="1:14" ht="15" customHeight="1">
      <c r="C15" s="326" t="s">
        <v>637</v>
      </c>
      <c r="D15" s="354"/>
      <c r="E15" s="424">
        <v>11891</v>
      </c>
      <c r="F15" s="424">
        <v>11965</v>
      </c>
      <c r="G15" s="425">
        <v>10539</v>
      </c>
      <c r="H15" s="442"/>
      <c r="I15" s="447"/>
      <c r="J15" s="446" t="s">
        <v>619</v>
      </c>
      <c r="K15" s="445"/>
      <c r="L15" s="424">
        <v>600</v>
      </c>
      <c r="M15" s="424">
        <v>600</v>
      </c>
      <c r="N15" s="424">
        <v>600</v>
      </c>
    </row>
    <row r="16" spans="1:14" ht="15" customHeight="1">
      <c r="C16" s="326" t="s">
        <v>638</v>
      </c>
      <c r="D16" s="354"/>
      <c r="E16" s="424">
        <v>151452</v>
      </c>
      <c r="F16" s="424">
        <v>161721</v>
      </c>
      <c r="G16" s="425">
        <v>133878</v>
      </c>
      <c r="H16" s="442"/>
      <c r="I16" s="446"/>
      <c r="J16" s="446" t="s">
        <v>621</v>
      </c>
      <c r="K16" s="445"/>
      <c r="L16" s="424">
        <v>16761</v>
      </c>
      <c r="M16" s="424">
        <v>11714</v>
      </c>
      <c r="N16" s="424">
        <v>16632</v>
      </c>
    </row>
    <row r="17" spans="1:16" ht="15" customHeight="1">
      <c r="B17" s="350" t="s">
        <v>620</v>
      </c>
      <c r="C17" s="350"/>
      <c r="D17" s="354"/>
      <c r="E17" s="424">
        <v>245783</v>
      </c>
      <c r="F17" s="424">
        <v>174860</v>
      </c>
      <c r="G17" s="425">
        <v>74970</v>
      </c>
      <c r="H17" s="442"/>
      <c r="I17" s="446"/>
      <c r="J17" s="446" t="s">
        <v>639</v>
      </c>
      <c r="K17" s="445"/>
      <c r="L17" s="424">
        <v>72485</v>
      </c>
      <c r="M17" s="424">
        <v>73039</v>
      </c>
      <c r="N17" s="424">
        <v>67850</v>
      </c>
    </row>
    <row r="18" spans="1:16" ht="25.5" customHeight="1">
      <c r="C18" s="429" t="s">
        <v>622</v>
      </c>
      <c r="D18" s="354"/>
      <c r="E18" s="424">
        <v>10416</v>
      </c>
      <c r="F18" s="424">
        <v>24436</v>
      </c>
      <c r="G18" s="425">
        <v>27956</v>
      </c>
      <c r="H18" s="442"/>
      <c r="I18" s="444" t="s">
        <v>623</v>
      </c>
      <c r="J18" s="450"/>
      <c r="K18" s="445"/>
      <c r="L18" s="424">
        <v>683141</v>
      </c>
      <c r="M18" s="424">
        <v>28918</v>
      </c>
      <c r="N18" s="424" t="s">
        <v>609</v>
      </c>
    </row>
    <row r="19" spans="1:16" ht="15" customHeight="1">
      <c r="C19" s="326" t="s">
        <v>624</v>
      </c>
      <c r="D19" s="354"/>
      <c r="E19" s="424">
        <v>223145</v>
      </c>
      <c r="F19" s="424">
        <v>147502</v>
      </c>
      <c r="G19" s="425">
        <v>44089</v>
      </c>
      <c r="H19" s="442"/>
      <c r="I19" s="444" t="s">
        <v>625</v>
      </c>
      <c r="J19" s="450"/>
      <c r="K19" s="445"/>
      <c r="L19" s="424" t="s">
        <v>609</v>
      </c>
      <c r="M19" s="424">
        <v>205309</v>
      </c>
      <c r="N19" s="424">
        <v>159813</v>
      </c>
      <c r="P19" s="395"/>
    </row>
    <row r="20" spans="1:16" ht="15" customHeight="1">
      <c r="C20" s="326" t="s">
        <v>640</v>
      </c>
      <c r="D20" s="354"/>
      <c r="E20" s="424">
        <v>12222</v>
      </c>
      <c r="F20" s="424">
        <v>2922</v>
      </c>
      <c r="G20" s="425">
        <v>2925</v>
      </c>
      <c r="H20" s="442"/>
      <c r="I20" s="447"/>
      <c r="J20" s="446"/>
      <c r="K20" s="445"/>
      <c r="L20" s="395"/>
      <c r="M20" s="395"/>
      <c r="N20" s="424"/>
    </row>
    <row r="21" spans="1:16" ht="15" customHeight="1">
      <c r="B21" s="350" t="s">
        <v>628</v>
      </c>
      <c r="C21" s="430"/>
      <c r="D21" s="354"/>
      <c r="E21" s="424">
        <v>3723</v>
      </c>
      <c r="F21" s="424">
        <v>18452</v>
      </c>
      <c r="G21" s="425">
        <v>23685</v>
      </c>
      <c r="H21" s="442"/>
      <c r="I21" s="447"/>
      <c r="J21" s="446"/>
      <c r="K21" s="445"/>
      <c r="L21" s="395"/>
      <c r="M21" s="395"/>
      <c r="N21" s="424"/>
    </row>
    <row r="22" spans="1:16" ht="15" customHeight="1">
      <c r="B22" s="350" t="s">
        <v>629</v>
      </c>
      <c r="C22" s="350"/>
      <c r="D22" s="354"/>
      <c r="E22" s="424">
        <v>473930</v>
      </c>
      <c r="F22" s="424" t="s">
        <v>609</v>
      </c>
      <c r="G22" s="425" t="s">
        <v>609</v>
      </c>
      <c r="H22" s="442"/>
      <c r="I22" s="447"/>
      <c r="J22" s="446"/>
      <c r="K22" s="445"/>
      <c r="L22" s="424"/>
      <c r="M22" s="424"/>
      <c r="N22" s="424"/>
    </row>
    <row r="23" spans="1:16" ht="15" customHeight="1">
      <c r="B23" s="350"/>
      <c r="C23" s="350"/>
      <c r="D23" s="354"/>
      <c r="E23" s="395"/>
      <c r="F23" s="395"/>
      <c r="G23" s="410"/>
      <c r="H23" s="451"/>
      <c r="I23" s="452"/>
      <c r="J23" s="453"/>
      <c r="K23" s="454"/>
      <c r="L23" s="395"/>
      <c r="M23" s="395"/>
      <c r="N23" s="395"/>
    </row>
    <row r="24" spans="1:16" ht="15" customHeight="1">
      <c r="C24" s="326"/>
      <c r="D24" s="354"/>
      <c r="E24" s="309"/>
      <c r="F24" s="309"/>
      <c r="G24" s="455"/>
      <c r="H24" s="451"/>
      <c r="I24" s="452"/>
      <c r="J24" s="453"/>
      <c r="K24" s="454"/>
      <c r="L24" s="395"/>
      <c r="M24" s="395"/>
      <c r="N24" s="395"/>
    </row>
    <row r="25" spans="1:16" ht="15" customHeight="1">
      <c r="A25" s="331"/>
      <c r="B25" s="331"/>
      <c r="C25" s="331"/>
      <c r="D25" s="332"/>
      <c r="E25" s="456"/>
      <c r="F25" s="456"/>
      <c r="G25" s="457"/>
      <c r="H25" s="456"/>
      <c r="I25" s="456"/>
      <c r="J25" s="458"/>
      <c r="K25" s="459"/>
      <c r="L25" s="460"/>
      <c r="M25" s="460"/>
      <c r="N25" s="460"/>
    </row>
    <row r="26" spans="1:16" ht="15" customHeight="1">
      <c r="A26" s="309" t="s">
        <v>630</v>
      </c>
    </row>
  </sheetData>
  <mergeCells count="14">
    <mergeCell ref="B21:C21"/>
    <mergeCell ref="B22:C22"/>
    <mergeCell ref="B23:C23"/>
    <mergeCell ref="B8:C8"/>
    <mergeCell ref="I8:J8"/>
    <mergeCell ref="I12:J12"/>
    <mergeCell ref="B17:C17"/>
    <mergeCell ref="I18:J18"/>
    <mergeCell ref="I19:J19"/>
    <mergeCell ref="A1:N1"/>
    <mergeCell ref="A4:C4"/>
    <mergeCell ref="H4:J4"/>
    <mergeCell ref="B6:C6"/>
    <mergeCell ref="I6:J6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53B2-1743-41EF-8328-A430BA3A59D3}">
  <dimension ref="A1:M23"/>
  <sheetViews>
    <sheetView zoomScaleNormal="100" workbookViewId="0">
      <selection sqref="A1:M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2.90625" style="309" customWidth="1"/>
    <col min="4" max="4" width="0.90625" style="309" customWidth="1"/>
    <col min="5" max="7" width="9.90625" style="309" customWidth="1"/>
    <col min="8" max="8" width="2.08984375" style="309" customWidth="1"/>
    <col min="9" max="9" width="13.36328125" style="309" customWidth="1"/>
    <col min="10" max="10" width="0.90625" style="309" customWidth="1"/>
    <col min="11" max="13" width="9.90625" style="309" customWidth="1"/>
    <col min="14" max="256" width="9" style="309"/>
    <col min="257" max="257" width="0.90625" style="309" customWidth="1"/>
    <col min="258" max="258" width="2.08984375" style="309" customWidth="1"/>
    <col min="259" max="259" width="12.90625" style="309" customWidth="1"/>
    <col min="260" max="260" width="0.90625" style="309" customWidth="1"/>
    <col min="261" max="263" width="9.90625" style="309" customWidth="1"/>
    <col min="264" max="264" width="2.08984375" style="309" customWidth="1"/>
    <col min="265" max="265" width="13.36328125" style="309" customWidth="1"/>
    <col min="266" max="266" width="0.90625" style="309" customWidth="1"/>
    <col min="267" max="269" width="9.90625" style="309" customWidth="1"/>
    <col min="270" max="512" width="9" style="309"/>
    <col min="513" max="513" width="0.90625" style="309" customWidth="1"/>
    <col min="514" max="514" width="2.08984375" style="309" customWidth="1"/>
    <col min="515" max="515" width="12.90625" style="309" customWidth="1"/>
    <col min="516" max="516" width="0.90625" style="309" customWidth="1"/>
    <col min="517" max="519" width="9.90625" style="309" customWidth="1"/>
    <col min="520" max="520" width="2.08984375" style="309" customWidth="1"/>
    <col min="521" max="521" width="13.36328125" style="309" customWidth="1"/>
    <col min="522" max="522" width="0.90625" style="309" customWidth="1"/>
    <col min="523" max="525" width="9.90625" style="309" customWidth="1"/>
    <col min="526" max="768" width="9" style="309"/>
    <col min="769" max="769" width="0.90625" style="309" customWidth="1"/>
    <col min="770" max="770" width="2.08984375" style="309" customWidth="1"/>
    <col min="771" max="771" width="12.90625" style="309" customWidth="1"/>
    <col min="772" max="772" width="0.90625" style="309" customWidth="1"/>
    <col min="773" max="775" width="9.90625" style="309" customWidth="1"/>
    <col min="776" max="776" width="2.08984375" style="309" customWidth="1"/>
    <col min="777" max="777" width="13.36328125" style="309" customWidth="1"/>
    <col min="778" max="778" width="0.90625" style="309" customWidth="1"/>
    <col min="779" max="781" width="9.90625" style="309" customWidth="1"/>
    <col min="782" max="1024" width="9" style="309"/>
    <col min="1025" max="1025" width="0.90625" style="309" customWidth="1"/>
    <col min="1026" max="1026" width="2.08984375" style="309" customWidth="1"/>
    <col min="1027" max="1027" width="12.90625" style="309" customWidth="1"/>
    <col min="1028" max="1028" width="0.90625" style="309" customWidth="1"/>
    <col min="1029" max="1031" width="9.90625" style="309" customWidth="1"/>
    <col min="1032" max="1032" width="2.08984375" style="309" customWidth="1"/>
    <col min="1033" max="1033" width="13.36328125" style="309" customWidth="1"/>
    <col min="1034" max="1034" width="0.90625" style="309" customWidth="1"/>
    <col min="1035" max="1037" width="9.90625" style="309" customWidth="1"/>
    <col min="1038" max="1280" width="9" style="309"/>
    <col min="1281" max="1281" width="0.90625" style="309" customWidth="1"/>
    <col min="1282" max="1282" width="2.08984375" style="309" customWidth="1"/>
    <col min="1283" max="1283" width="12.90625" style="309" customWidth="1"/>
    <col min="1284" max="1284" width="0.90625" style="309" customWidth="1"/>
    <col min="1285" max="1287" width="9.90625" style="309" customWidth="1"/>
    <col min="1288" max="1288" width="2.08984375" style="309" customWidth="1"/>
    <col min="1289" max="1289" width="13.36328125" style="309" customWidth="1"/>
    <col min="1290" max="1290" width="0.90625" style="309" customWidth="1"/>
    <col min="1291" max="1293" width="9.90625" style="309" customWidth="1"/>
    <col min="1294" max="1536" width="9" style="309"/>
    <col min="1537" max="1537" width="0.90625" style="309" customWidth="1"/>
    <col min="1538" max="1538" width="2.08984375" style="309" customWidth="1"/>
    <col min="1539" max="1539" width="12.90625" style="309" customWidth="1"/>
    <col min="1540" max="1540" width="0.90625" style="309" customWidth="1"/>
    <col min="1541" max="1543" width="9.90625" style="309" customWidth="1"/>
    <col min="1544" max="1544" width="2.08984375" style="309" customWidth="1"/>
    <col min="1545" max="1545" width="13.36328125" style="309" customWidth="1"/>
    <col min="1546" max="1546" width="0.90625" style="309" customWidth="1"/>
    <col min="1547" max="1549" width="9.90625" style="309" customWidth="1"/>
    <col min="1550" max="1792" width="9" style="309"/>
    <col min="1793" max="1793" width="0.90625" style="309" customWidth="1"/>
    <col min="1794" max="1794" width="2.08984375" style="309" customWidth="1"/>
    <col min="1795" max="1795" width="12.90625" style="309" customWidth="1"/>
    <col min="1796" max="1796" width="0.90625" style="309" customWidth="1"/>
    <col min="1797" max="1799" width="9.90625" style="309" customWidth="1"/>
    <col min="1800" max="1800" width="2.08984375" style="309" customWidth="1"/>
    <col min="1801" max="1801" width="13.36328125" style="309" customWidth="1"/>
    <col min="1802" max="1802" width="0.90625" style="309" customWidth="1"/>
    <col min="1803" max="1805" width="9.90625" style="309" customWidth="1"/>
    <col min="1806" max="2048" width="9" style="309"/>
    <col min="2049" max="2049" width="0.90625" style="309" customWidth="1"/>
    <col min="2050" max="2050" width="2.08984375" style="309" customWidth="1"/>
    <col min="2051" max="2051" width="12.90625" style="309" customWidth="1"/>
    <col min="2052" max="2052" width="0.90625" style="309" customWidth="1"/>
    <col min="2053" max="2055" width="9.90625" style="309" customWidth="1"/>
    <col min="2056" max="2056" width="2.08984375" style="309" customWidth="1"/>
    <col min="2057" max="2057" width="13.36328125" style="309" customWidth="1"/>
    <col min="2058" max="2058" width="0.90625" style="309" customWidth="1"/>
    <col min="2059" max="2061" width="9.90625" style="309" customWidth="1"/>
    <col min="2062" max="2304" width="9" style="309"/>
    <col min="2305" max="2305" width="0.90625" style="309" customWidth="1"/>
    <col min="2306" max="2306" width="2.08984375" style="309" customWidth="1"/>
    <col min="2307" max="2307" width="12.90625" style="309" customWidth="1"/>
    <col min="2308" max="2308" width="0.90625" style="309" customWidth="1"/>
    <col min="2309" max="2311" width="9.90625" style="309" customWidth="1"/>
    <col min="2312" max="2312" width="2.08984375" style="309" customWidth="1"/>
    <col min="2313" max="2313" width="13.36328125" style="309" customWidth="1"/>
    <col min="2314" max="2314" width="0.90625" style="309" customWidth="1"/>
    <col min="2315" max="2317" width="9.90625" style="309" customWidth="1"/>
    <col min="2318" max="2560" width="9" style="309"/>
    <col min="2561" max="2561" width="0.90625" style="309" customWidth="1"/>
    <col min="2562" max="2562" width="2.08984375" style="309" customWidth="1"/>
    <col min="2563" max="2563" width="12.90625" style="309" customWidth="1"/>
    <col min="2564" max="2564" width="0.90625" style="309" customWidth="1"/>
    <col min="2565" max="2567" width="9.90625" style="309" customWidth="1"/>
    <col min="2568" max="2568" width="2.08984375" style="309" customWidth="1"/>
    <col min="2569" max="2569" width="13.36328125" style="309" customWidth="1"/>
    <col min="2570" max="2570" width="0.90625" style="309" customWidth="1"/>
    <col min="2571" max="2573" width="9.90625" style="309" customWidth="1"/>
    <col min="2574" max="2816" width="9" style="309"/>
    <col min="2817" max="2817" width="0.90625" style="309" customWidth="1"/>
    <col min="2818" max="2818" width="2.08984375" style="309" customWidth="1"/>
    <col min="2819" max="2819" width="12.90625" style="309" customWidth="1"/>
    <col min="2820" max="2820" width="0.90625" style="309" customWidth="1"/>
    <col min="2821" max="2823" width="9.90625" style="309" customWidth="1"/>
    <col min="2824" max="2824" width="2.08984375" style="309" customWidth="1"/>
    <col min="2825" max="2825" width="13.36328125" style="309" customWidth="1"/>
    <col min="2826" max="2826" width="0.90625" style="309" customWidth="1"/>
    <col min="2827" max="2829" width="9.90625" style="309" customWidth="1"/>
    <col min="2830" max="3072" width="9" style="309"/>
    <col min="3073" max="3073" width="0.90625" style="309" customWidth="1"/>
    <col min="3074" max="3074" width="2.08984375" style="309" customWidth="1"/>
    <col min="3075" max="3075" width="12.90625" style="309" customWidth="1"/>
    <col min="3076" max="3076" width="0.90625" style="309" customWidth="1"/>
    <col min="3077" max="3079" width="9.90625" style="309" customWidth="1"/>
    <col min="3080" max="3080" width="2.08984375" style="309" customWidth="1"/>
    <col min="3081" max="3081" width="13.36328125" style="309" customWidth="1"/>
    <col min="3082" max="3082" width="0.90625" style="309" customWidth="1"/>
    <col min="3083" max="3085" width="9.90625" style="309" customWidth="1"/>
    <col min="3086" max="3328" width="9" style="309"/>
    <col min="3329" max="3329" width="0.90625" style="309" customWidth="1"/>
    <col min="3330" max="3330" width="2.08984375" style="309" customWidth="1"/>
    <col min="3331" max="3331" width="12.90625" style="309" customWidth="1"/>
    <col min="3332" max="3332" width="0.90625" style="309" customWidth="1"/>
    <col min="3333" max="3335" width="9.90625" style="309" customWidth="1"/>
    <col min="3336" max="3336" width="2.08984375" style="309" customWidth="1"/>
    <col min="3337" max="3337" width="13.36328125" style="309" customWidth="1"/>
    <col min="3338" max="3338" width="0.90625" style="309" customWidth="1"/>
    <col min="3339" max="3341" width="9.90625" style="309" customWidth="1"/>
    <col min="3342" max="3584" width="9" style="309"/>
    <col min="3585" max="3585" width="0.90625" style="309" customWidth="1"/>
    <col min="3586" max="3586" width="2.08984375" style="309" customWidth="1"/>
    <col min="3587" max="3587" width="12.90625" style="309" customWidth="1"/>
    <col min="3588" max="3588" width="0.90625" style="309" customWidth="1"/>
    <col min="3589" max="3591" width="9.90625" style="309" customWidth="1"/>
    <col min="3592" max="3592" width="2.08984375" style="309" customWidth="1"/>
    <col min="3593" max="3593" width="13.36328125" style="309" customWidth="1"/>
    <col min="3594" max="3594" width="0.90625" style="309" customWidth="1"/>
    <col min="3595" max="3597" width="9.90625" style="309" customWidth="1"/>
    <col min="3598" max="3840" width="9" style="309"/>
    <col min="3841" max="3841" width="0.90625" style="309" customWidth="1"/>
    <col min="3842" max="3842" width="2.08984375" style="309" customWidth="1"/>
    <col min="3843" max="3843" width="12.90625" style="309" customWidth="1"/>
    <col min="3844" max="3844" width="0.90625" style="309" customWidth="1"/>
    <col min="3845" max="3847" width="9.90625" style="309" customWidth="1"/>
    <col min="3848" max="3848" width="2.08984375" style="309" customWidth="1"/>
    <col min="3849" max="3849" width="13.36328125" style="309" customWidth="1"/>
    <col min="3850" max="3850" width="0.90625" style="309" customWidth="1"/>
    <col min="3851" max="3853" width="9.90625" style="309" customWidth="1"/>
    <col min="3854" max="4096" width="9" style="309"/>
    <col min="4097" max="4097" width="0.90625" style="309" customWidth="1"/>
    <col min="4098" max="4098" width="2.08984375" style="309" customWidth="1"/>
    <col min="4099" max="4099" width="12.90625" style="309" customWidth="1"/>
    <col min="4100" max="4100" width="0.90625" style="309" customWidth="1"/>
    <col min="4101" max="4103" width="9.90625" style="309" customWidth="1"/>
    <col min="4104" max="4104" width="2.08984375" style="309" customWidth="1"/>
    <col min="4105" max="4105" width="13.36328125" style="309" customWidth="1"/>
    <col min="4106" max="4106" width="0.90625" style="309" customWidth="1"/>
    <col min="4107" max="4109" width="9.90625" style="309" customWidth="1"/>
    <col min="4110" max="4352" width="9" style="309"/>
    <col min="4353" max="4353" width="0.90625" style="309" customWidth="1"/>
    <col min="4354" max="4354" width="2.08984375" style="309" customWidth="1"/>
    <col min="4355" max="4355" width="12.90625" style="309" customWidth="1"/>
    <col min="4356" max="4356" width="0.90625" style="309" customWidth="1"/>
    <col min="4357" max="4359" width="9.90625" style="309" customWidth="1"/>
    <col min="4360" max="4360" width="2.08984375" style="309" customWidth="1"/>
    <col min="4361" max="4361" width="13.36328125" style="309" customWidth="1"/>
    <col min="4362" max="4362" width="0.90625" style="309" customWidth="1"/>
    <col min="4363" max="4365" width="9.90625" style="309" customWidth="1"/>
    <col min="4366" max="4608" width="9" style="309"/>
    <col min="4609" max="4609" width="0.90625" style="309" customWidth="1"/>
    <col min="4610" max="4610" width="2.08984375" style="309" customWidth="1"/>
    <col min="4611" max="4611" width="12.90625" style="309" customWidth="1"/>
    <col min="4612" max="4612" width="0.90625" style="309" customWidth="1"/>
    <col min="4613" max="4615" width="9.90625" style="309" customWidth="1"/>
    <col min="4616" max="4616" width="2.08984375" style="309" customWidth="1"/>
    <col min="4617" max="4617" width="13.36328125" style="309" customWidth="1"/>
    <col min="4618" max="4618" width="0.90625" style="309" customWidth="1"/>
    <col min="4619" max="4621" width="9.90625" style="309" customWidth="1"/>
    <col min="4622" max="4864" width="9" style="309"/>
    <col min="4865" max="4865" width="0.90625" style="309" customWidth="1"/>
    <col min="4866" max="4866" width="2.08984375" style="309" customWidth="1"/>
    <col min="4867" max="4867" width="12.90625" style="309" customWidth="1"/>
    <col min="4868" max="4868" width="0.90625" style="309" customWidth="1"/>
    <col min="4869" max="4871" width="9.90625" style="309" customWidth="1"/>
    <col min="4872" max="4872" width="2.08984375" style="309" customWidth="1"/>
    <col min="4873" max="4873" width="13.36328125" style="309" customWidth="1"/>
    <col min="4874" max="4874" width="0.90625" style="309" customWidth="1"/>
    <col min="4875" max="4877" width="9.90625" style="309" customWidth="1"/>
    <col min="4878" max="5120" width="9" style="309"/>
    <col min="5121" max="5121" width="0.90625" style="309" customWidth="1"/>
    <col min="5122" max="5122" width="2.08984375" style="309" customWidth="1"/>
    <col min="5123" max="5123" width="12.90625" style="309" customWidth="1"/>
    <col min="5124" max="5124" width="0.90625" style="309" customWidth="1"/>
    <col min="5125" max="5127" width="9.90625" style="309" customWidth="1"/>
    <col min="5128" max="5128" width="2.08984375" style="309" customWidth="1"/>
    <col min="5129" max="5129" width="13.36328125" style="309" customWidth="1"/>
    <col min="5130" max="5130" width="0.90625" style="309" customWidth="1"/>
    <col min="5131" max="5133" width="9.90625" style="309" customWidth="1"/>
    <col min="5134" max="5376" width="9" style="309"/>
    <col min="5377" max="5377" width="0.90625" style="309" customWidth="1"/>
    <col min="5378" max="5378" width="2.08984375" style="309" customWidth="1"/>
    <col min="5379" max="5379" width="12.90625" style="309" customWidth="1"/>
    <col min="5380" max="5380" width="0.90625" style="309" customWidth="1"/>
    <col min="5381" max="5383" width="9.90625" style="309" customWidth="1"/>
    <col min="5384" max="5384" width="2.08984375" style="309" customWidth="1"/>
    <col min="5385" max="5385" width="13.36328125" style="309" customWidth="1"/>
    <col min="5386" max="5386" width="0.90625" style="309" customWidth="1"/>
    <col min="5387" max="5389" width="9.90625" style="309" customWidth="1"/>
    <col min="5390" max="5632" width="9" style="309"/>
    <col min="5633" max="5633" width="0.90625" style="309" customWidth="1"/>
    <col min="5634" max="5634" width="2.08984375" style="309" customWidth="1"/>
    <col min="5635" max="5635" width="12.90625" style="309" customWidth="1"/>
    <col min="5636" max="5636" width="0.90625" style="309" customWidth="1"/>
    <col min="5637" max="5639" width="9.90625" style="309" customWidth="1"/>
    <col min="5640" max="5640" width="2.08984375" style="309" customWidth="1"/>
    <col min="5641" max="5641" width="13.36328125" style="309" customWidth="1"/>
    <col min="5642" max="5642" width="0.90625" style="309" customWidth="1"/>
    <col min="5643" max="5645" width="9.90625" style="309" customWidth="1"/>
    <col min="5646" max="5888" width="9" style="309"/>
    <col min="5889" max="5889" width="0.90625" style="309" customWidth="1"/>
    <col min="5890" max="5890" width="2.08984375" style="309" customWidth="1"/>
    <col min="5891" max="5891" width="12.90625" style="309" customWidth="1"/>
    <col min="5892" max="5892" width="0.90625" style="309" customWidth="1"/>
    <col min="5893" max="5895" width="9.90625" style="309" customWidth="1"/>
    <col min="5896" max="5896" width="2.08984375" style="309" customWidth="1"/>
    <col min="5897" max="5897" width="13.36328125" style="309" customWidth="1"/>
    <col min="5898" max="5898" width="0.90625" style="309" customWidth="1"/>
    <col min="5899" max="5901" width="9.90625" style="309" customWidth="1"/>
    <col min="5902" max="6144" width="9" style="309"/>
    <col min="6145" max="6145" width="0.90625" style="309" customWidth="1"/>
    <col min="6146" max="6146" width="2.08984375" style="309" customWidth="1"/>
    <col min="6147" max="6147" width="12.90625" style="309" customWidth="1"/>
    <col min="6148" max="6148" width="0.90625" style="309" customWidth="1"/>
    <col min="6149" max="6151" width="9.90625" style="309" customWidth="1"/>
    <col min="6152" max="6152" width="2.08984375" style="309" customWidth="1"/>
    <col min="6153" max="6153" width="13.36328125" style="309" customWidth="1"/>
    <col min="6154" max="6154" width="0.90625" style="309" customWidth="1"/>
    <col min="6155" max="6157" width="9.90625" style="309" customWidth="1"/>
    <col min="6158" max="6400" width="9" style="309"/>
    <col min="6401" max="6401" width="0.90625" style="309" customWidth="1"/>
    <col min="6402" max="6402" width="2.08984375" style="309" customWidth="1"/>
    <col min="6403" max="6403" width="12.90625" style="309" customWidth="1"/>
    <col min="6404" max="6404" width="0.90625" style="309" customWidth="1"/>
    <col min="6405" max="6407" width="9.90625" style="309" customWidth="1"/>
    <col min="6408" max="6408" width="2.08984375" style="309" customWidth="1"/>
    <col min="6409" max="6409" width="13.36328125" style="309" customWidth="1"/>
    <col min="6410" max="6410" width="0.90625" style="309" customWidth="1"/>
    <col min="6411" max="6413" width="9.90625" style="309" customWidth="1"/>
    <col min="6414" max="6656" width="9" style="309"/>
    <col min="6657" max="6657" width="0.90625" style="309" customWidth="1"/>
    <col min="6658" max="6658" width="2.08984375" style="309" customWidth="1"/>
    <col min="6659" max="6659" width="12.90625" style="309" customWidth="1"/>
    <col min="6660" max="6660" width="0.90625" style="309" customWidth="1"/>
    <col min="6661" max="6663" width="9.90625" style="309" customWidth="1"/>
    <col min="6664" max="6664" width="2.08984375" style="309" customWidth="1"/>
    <col min="6665" max="6665" width="13.36328125" style="309" customWidth="1"/>
    <col min="6666" max="6666" width="0.90625" style="309" customWidth="1"/>
    <col min="6667" max="6669" width="9.90625" style="309" customWidth="1"/>
    <col min="6670" max="6912" width="9" style="309"/>
    <col min="6913" max="6913" width="0.90625" style="309" customWidth="1"/>
    <col min="6914" max="6914" width="2.08984375" style="309" customWidth="1"/>
    <col min="6915" max="6915" width="12.90625" style="309" customWidth="1"/>
    <col min="6916" max="6916" width="0.90625" style="309" customWidth="1"/>
    <col min="6917" max="6919" width="9.90625" style="309" customWidth="1"/>
    <col min="6920" max="6920" width="2.08984375" style="309" customWidth="1"/>
    <col min="6921" max="6921" width="13.36328125" style="309" customWidth="1"/>
    <col min="6922" max="6922" width="0.90625" style="309" customWidth="1"/>
    <col min="6923" max="6925" width="9.90625" style="309" customWidth="1"/>
    <col min="6926" max="7168" width="9" style="309"/>
    <col min="7169" max="7169" width="0.90625" style="309" customWidth="1"/>
    <col min="7170" max="7170" width="2.08984375" style="309" customWidth="1"/>
    <col min="7171" max="7171" width="12.90625" style="309" customWidth="1"/>
    <col min="7172" max="7172" width="0.90625" style="309" customWidth="1"/>
    <col min="7173" max="7175" width="9.90625" style="309" customWidth="1"/>
    <col min="7176" max="7176" width="2.08984375" style="309" customWidth="1"/>
    <col min="7177" max="7177" width="13.36328125" style="309" customWidth="1"/>
    <col min="7178" max="7178" width="0.90625" style="309" customWidth="1"/>
    <col min="7179" max="7181" width="9.90625" style="309" customWidth="1"/>
    <col min="7182" max="7424" width="9" style="309"/>
    <col min="7425" max="7425" width="0.90625" style="309" customWidth="1"/>
    <col min="7426" max="7426" width="2.08984375" style="309" customWidth="1"/>
    <col min="7427" max="7427" width="12.90625" style="309" customWidth="1"/>
    <col min="7428" max="7428" width="0.90625" style="309" customWidth="1"/>
    <col min="7429" max="7431" width="9.90625" style="309" customWidth="1"/>
    <col min="7432" max="7432" width="2.08984375" style="309" customWidth="1"/>
    <col min="7433" max="7433" width="13.36328125" style="309" customWidth="1"/>
    <col min="7434" max="7434" width="0.90625" style="309" customWidth="1"/>
    <col min="7435" max="7437" width="9.90625" style="309" customWidth="1"/>
    <col min="7438" max="7680" width="9" style="309"/>
    <col min="7681" max="7681" width="0.90625" style="309" customWidth="1"/>
    <col min="7682" max="7682" width="2.08984375" style="309" customWidth="1"/>
    <col min="7683" max="7683" width="12.90625" style="309" customWidth="1"/>
    <col min="7684" max="7684" width="0.90625" style="309" customWidth="1"/>
    <col min="7685" max="7687" width="9.90625" style="309" customWidth="1"/>
    <col min="7688" max="7688" width="2.08984375" style="309" customWidth="1"/>
    <col min="7689" max="7689" width="13.36328125" style="309" customWidth="1"/>
    <col min="7690" max="7690" width="0.90625" style="309" customWidth="1"/>
    <col min="7691" max="7693" width="9.90625" style="309" customWidth="1"/>
    <col min="7694" max="7936" width="9" style="309"/>
    <col min="7937" max="7937" width="0.90625" style="309" customWidth="1"/>
    <col min="7938" max="7938" width="2.08984375" style="309" customWidth="1"/>
    <col min="7939" max="7939" width="12.90625" style="309" customWidth="1"/>
    <col min="7940" max="7940" width="0.90625" style="309" customWidth="1"/>
    <col min="7941" max="7943" width="9.90625" style="309" customWidth="1"/>
    <col min="7944" max="7944" width="2.08984375" style="309" customWidth="1"/>
    <col min="7945" max="7945" width="13.36328125" style="309" customWidth="1"/>
    <col min="7946" max="7946" width="0.90625" style="309" customWidth="1"/>
    <col min="7947" max="7949" width="9.90625" style="309" customWidth="1"/>
    <col min="7950" max="8192" width="9" style="309"/>
    <col min="8193" max="8193" width="0.90625" style="309" customWidth="1"/>
    <col min="8194" max="8194" width="2.08984375" style="309" customWidth="1"/>
    <col min="8195" max="8195" width="12.90625" style="309" customWidth="1"/>
    <col min="8196" max="8196" width="0.90625" style="309" customWidth="1"/>
    <col min="8197" max="8199" width="9.90625" style="309" customWidth="1"/>
    <col min="8200" max="8200" width="2.08984375" style="309" customWidth="1"/>
    <col min="8201" max="8201" width="13.36328125" style="309" customWidth="1"/>
    <col min="8202" max="8202" width="0.90625" style="309" customWidth="1"/>
    <col min="8203" max="8205" width="9.90625" style="309" customWidth="1"/>
    <col min="8206" max="8448" width="9" style="309"/>
    <col min="8449" max="8449" width="0.90625" style="309" customWidth="1"/>
    <col min="8450" max="8450" width="2.08984375" style="309" customWidth="1"/>
    <col min="8451" max="8451" width="12.90625" style="309" customWidth="1"/>
    <col min="8452" max="8452" width="0.90625" style="309" customWidth="1"/>
    <col min="8453" max="8455" width="9.90625" style="309" customWidth="1"/>
    <col min="8456" max="8456" width="2.08984375" style="309" customWidth="1"/>
    <col min="8457" max="8457" width="13.36328125" style="309" customWidth="1"/>
    <col min="8458" max="8458" width="0.90625" style="309" customWidth="1"/>
    <col min="8459" max="8461" width="9.90625" style="309" customWidth="1"/>
    <col min="8462" max="8704" width="9" style="309"/>
    <col min="8705" max="8705" width="0.90625" style="309" customWidth="1"/>
    <col min="8706" max="8706" width="2.08984375" style="309" customWidth="1"/>
    <col min="8707" max="8707" width="12.90625" style="309" customWidth="1"/>
    <col min="8708" max="8708" width="0.90625" style="309" customWidth="1"/>
    <col min="8709" max="8711" width="9.90625" style="309" customWidth="1"/>
    <col min="8712" max="8712" width="2.08984375" style="309" customWidth="1"/>
    <col min="8713" max="8713" width="13.36328125" style="309" customWidth="1"/>
    <col min="8714" max="8714" width="0.90625" style="309" customWidth="1"/>
    <col min="8715" max="8717" width="9.90625" style="309" customWidth="1"/>
    <col min="8718" max="8960" width="9" style="309"/>
    <col min="8961" max="8961" width="0.90625" style="309" customWidth="1"/>
    <col min="8962" max="8962" width="2.08984375" style="309" customWidth="1"/>
    <col min="8963" max="8963" width="12.90625" style="309" customWidth="1"/>
    <col min="8964" max="8964" width="0.90625" style="309" customWidth="1"/>
    <col min="8965" max="8967" width="9.90625" style="309" customWidth="1"/>
    <col min="8968" max="8968" width="2.08984375" style="309" customWidth="1"/>
    <col min="8969" max="8969" width="13.36328125" style="309" customWidth="1"/>
    <col min="8970" max="8970" width="0.90625" style="309" customWidth="1"/>
    <col min="8971" max="8973" width="9.90625" style="309" customWidth="1"/>
    <col min="8974" max="9216" width="9" style="309"/>
    <col min="9217" max="9217" width="0.90625" style="309" customWidth="1"/>
    <col min="9218" max="9218" width="2.08984375" style="309" customWidth="1"/>
    <col min="9219" max="9219" width="12.90625" style="309" customWidth="1"/>
    <col min="9220" max="9220" width="0.90625" style="309" customWidth="1"/>
    <col min="9221" max="9223" width="9.90625" style="309" customWidth="1"/>
    <col min="9224" max="9224" width="2.08984375" style="309" customWidth="1"/>
    <col min="9225" max="9225" width="13.36328125" style="309" customWidth="1"/>
    <col min="9226" max="9226" width="0.90625" style="309" customWidth="1"/>
    <col min="9227" max="9229" width="9.90625" style="309" customWidth="1"/>
    <col min="9230" max="9472" width="9" style="309"/>
    <col min="9473" max="9473" width="0.90625" style="309" customWidth="1"/>
    <col min="9474" max="9474" width="2.08984375" style="309" customWidth="1"/>
    <col min="9475" max="9475" width="12.90625" style="309" customWidth="1"/>
    <col min="9476" max="9476" width="0.90625" style="309" customWidth="1"/>
    <col min="9477" max="9479" width="9.90625" style="309" customWidth="1"/>
    <col min="9480" max="9480" width="2.08984375" style="309" customWidth="1"/>
    <col min="9481" max="9481" width="13.36328125" style="309" customWidth="1"/>
    <col min="9482" max="9482" width="0.90625" style="309" customWidth="1"/>
    <col min="9483" max="9485" width="9.90625" style="309" customWidth="1"/>
    <col min="9486" max="9728" width="9" style="309"/>
    <col min="9729" max="9729" width="0.90625" style="309" customWidth="1"/>
    <col min="9730" max="9730" width="2.08984375" style="309" customWidth="1"/>
    <col min="9731" max="9731" width="12.90625" style="309" customWidth="1"/>
    <col min="9732" max="9732" width="0.90625" style="309" customWidth="1"/>
    <col min="9733" max="9735" width="9.90625" style="309" customWidth="1"/>
    <col min="9736" max="9736" width="2.08984375" style="309" customWidth="1"/>
    <col min="9737" max="9737" width="13.36328125" style="309" customWidth="1"/>
    <col min="9738" max="9738" width="0.90625" style="309" customWidth="1"/>
    <col min="9739" max="9741" width="9.90625" style="309" customWidth="1"/>
    <col min="9742" max="9984" width="9" style="309"/>
    <col min="9985" max="9985" width="0.90625" style="309" customWidth="1"/>
    <col min="9986" max="9986" width="2.08984375" style="309" customWidth="1"/>
    <col min="9987" max="9987" width="12.90625" style="309" customWidth="1"/>
    <col min="9988" max="9988" width="0.90625" style="309" customWidth="1"/>
    <col min="9989" max="9991" width="9.90625" style="309" customWidth="1"/>
    <col min="9992" max="9992" width="2.08984375" style="309" customWidth="1"/>
    <col min="9993" max="9993" width="13.36328125" style="309" customWidth="1"/>
    <col min="9994" max="9994" width="0.90625" style="309" customWidth="1"/>
    <col min="9995" max="9997" width="9.90625" style="309" customWidth="1"/>
    <col min="9998" max="10240" width="9" style="309"/>
    <col min="10241" max="10241" width="0.90625" style="309" customWidth="1"/>
    <col min="10242" max="10242" width="2.08984375" style="309" customWidth="1"/>
    <col min="10243" max="10243" width="12.90625" style="309" customWidth="1"/>
    <col min="10244" max="10244" width="0.90625" style="309" customWidth="1"/>
    <col min="10245" max="10247" width="9.90625" style="309" customWidth="1"/>
    <col min="10248" max="10248" width="2.08984375" style="309" customWidth="1"/>
    <col min="10249" max="10249" width="13.36328125" style="309" customWidth="1"/>
    <col min="10250" max="10250" width="0.90625" style="309" customWidth="1"/>
    <col min="10251" max="10253" width="9.90625" style="309" customWidth="1"/>
    <col min="10254" max="10496" width="9" style="309"/>
    <col min="10497" max="10497" width="0.90625" style="309" customWidth="1"/>
    <col min="10498" max="10498" width="2.08984375" style="309" customWidth="1"/>
    <col min="10499" max="10499" width="12.90625" style="309" customWidth="1"/>
    <col min="10500" max="10500" width="0.90625" style="309" customWidth="1"/>
    <col min="10501" max="10503" width="9.90625" style="309" customWidth="1"/>
    <col min="10504" max="10504" width="2.08984375" style="309" customWidth="1"/>
    <col min="10505" max="10505" width="13.36328125" style="309" customWidth="1"/>
    <col min="10506" max="10506" width="0.90625" style="309" customWidth="1"/>
    <col min="10507" max="10509" width="9.90625" style="309" customWidth="1"/>
    <col min="10510" max="10752" width="9" style="309"/>
    <col min="10753" max="10753" width="0.90625" style="309" customWidth="1"/>
    <col min="10754" max="10754" width="2.08984375" style="309" customWidth="1"/>
    <col min="10755" max="10755" width="12.90625" style="309" customWidth="1"/>
    <col min="10756" max="10756" width="0.90625" style="309" customWidth="1"/>
    <col min="10757" max="10759" width="9.90625" style="309" customWidth="1"/>
    <col min="10760" max="10760" width="2.08984375" style="309" customWidth="1"/>
    <col min="10761" max="10761" width="13.36328125" style="309" customWidth="1"/>
    <col min="10762" max="10762" width="0.90625" style="309" customWidth="1"/>
    <col min="10763" max="10765" width="9.90625" style="309" customWidth="1"/>
    <col min="10766" max="11008" width="9" style="309"/>
    <col min="11009" max="11009" width="0.90625" style="309" customWidth="1"/>
    <col min="11010" max="11010" width="2.08984375" style="309" customWidth="1"/>
    <col min="11011" max="11011" width="12.90625" style="309" customWidth="1"/>
    <col min="11012" max="11012" width="0.90625" style="309" customWidth="1"/>
    <col min="11013" max="11015" width="9.90625" style="309" customWidth="1"/>
    <col min="11016" max="11016" width="2.08984375" style="309" customWidth="1"/>
    <col min="11017" max="11017" width="13.36328125" style="309" customWidth="1"/>
    <col min="11018" max="11018" width="0.90625" style="309" customWidth="1"/>
    <col min="11019" max="11021" width="9.90625" style="309" customWidth="1"/>
    <col min="11022" max="11264" width="9" style="309"/>
    <col min="11265" max="11265" width="0.90625" style="309" customWidth="1"/>
    <col min="11266" max="11266" width="2.08984375" style="309" customWidth="1"/>
    <col min="11267" max="11267" width="12.90625" style="309" customWidth="1"/>
    <col min="11268" max="11268" width="0.90625" style="309" customWidth="1"/>
    <col min="11269" max="11271" width="9.90625" style="309" customWidth="1"/>
    <col min="11272" max="11272" width="2.08984375" style="309" customWidth="1"/>
    <col min="11273" max="11273" width="13.36328125" style="309" customWidth="1"/>
    <col min="11274" max="11274" width="0.90625" style="309" customWidth="1"/>
    <col min="11275" max="11277" width="9.90625" style="309" customWidth="1"/>
    <col min="11278" max="11520" width="9" style="309"/>
    <col min="11521" max="11521" width="0.90625" style="309" customWidth="1"/>
    <col min="11522" max="11522" width="2.08984375" style="309" customWidth="1"/>
    <col min="11523" max="11523" width="12.90625" style="309" customWidth="1"/>
    <col min="11524" max="11524" width="0.90625" style="309" customWidth="1"/>
    <col min="11525" max="11527" width="9.90625" style="309" customWidth="1"/>
    <col min="11528" max="11528" width="2.08984375" style="309" customWidth="1"/>
    <col min="11529" max="11529" width="13.36328125" style="309" customWidth="1"/>
    <col min="11530" max="11530" width="0.90625" style="309" customWidth="1"/>
    <col min="11531" max="11533" width="9.90625" style="309" customWidth="1"/>
    <col min="11534" max="11776" width="9" style="309"/>
    <col min="11777" max="11777" width="0.90625" style="309" customWidth="1"/>
    <col min="11778" max="11778" width="2.08984375" style="309" customWidth="1"/>
    <col min="11779" max="11779" width="12.90625" style="309" customWidth="1"/>
    <col min="11780" max="11780" width="0.90625" style="309" customWidth="1"/>
    <col min="11781" max="11783" width="9.90625" style="309" customWidth="1"/>
    <col min="11784" max="11784" width="2.08984375" style="309" customWidth="1"/>
    <col min="11785" max="11785" width="13.36328125" style="309" customWidth="1"/>
    <col min="11786" max="11786" width="0.90625" style="309" customWidth="1"/>
    <col min="11787" max="11789" width="9.90625" style="309" customWidth="1"/>
    <col min="11790" max="12032" width="9" style="309"/>
    <col min="12033" max="12033" width="0.90625" style="309" customWidth="1"/>
    <col min="12034" max="12034" width="2.08984375" style="309" customWidth="1"/>
    <col min="12035" max="12035" width="12.90625" style="309" customWidth="1"/>
    <col min="12036" max="12036" width="0.90625" style="309" customWidth="1"/>
    <col min="12037" max="12039" width="9.90625" style="309" customWidth="1"/>
    <col min="12040" max="12040" width="2.08984375" style="309" customWidth="1"/>
    <col min="12041" max="12041" width="13.36328125" style="309" customWidth="1"/>
    <col min="12042" max="12042" width="0.90625" style="309" customWidth="1"/>
    <col min="12043" max="12045" width="9.90625" style="309" customWidth="1"/>
    <col min="12046" max="12288" width="9" style="309"/>
    <col min="12289" max="12289" width="0.90625" style="309" customWidth="1"/>
    <col min="12290" max="12290" width="2.08984375" style="309" customWidth="1"/>
    <col min="12291" max="12291" width="12.90625" style="309" customWidth="1"/>
    <col min="12292" max="12292" width="0.90625" style="309" customWidth="1"/>
    <col min="12293" max="12295" width="9.90625" style="309" customWidth="1"/>
    <col min="12296" max="12296" width="2.08984375" style="309" customWidth="1"/>
    <col min="12297" max="12297" width="13.36328125" style="309" customWidth="1"/>
    <col min="12298" max="12298" width="0.90625" style="309" customWidth="1"/>
    <col min="12299" max="12301" width="9.90625" style="309" customWidth="1"/>
    <col min="12302" max="12544" width="9" style="309"/>
    <col min="12545" max="12545" width="0.90625" style="309" customWidth="1"/>
    <col min="12546" max="12546" width="2.08984375" style="309" customWidth="1"/>
    <col min="12547" max="12547" width="12.90625" style="309" customWidth="1"/>
    <col min="12548" max="12548" width="0.90625" style="309" customWidth="1"/>
    <col min="12549" max="12551" width="9.90625" style="309" customWidth="1"/>
    <col min="12552" max="12552" width="2.08984375" style="309" customWidth="1"/>
    <col min="12553" max="12553" width="13.36328125" style="309" customWidth="1"/>
    <col min="12554" max="12554" width="0.90625" style="309" customWidth="1"/>
    <col min="12555" max="12557" width="9.90625" style="309" customWidth="1"/>
    <col min="12558" max="12800" width="9" style="309"/>
    <col min="12801" max="12801" width="0.90625" style="309" customWidth="1"/>
    <col min="12802" max="12802" width="2.08984375" style="309" customWidth="1"/>
    <col min="12803" max="12803" width="12.90625" style="309" customWidth="1"/>
    <col min="12804" max="12804" width="0.90625" style="309" customWidth="1"/>
    <col min="12805" max="12807" width="9.90625" style="309" customWidth="1"/>
    <col min="12808" max="12808" width="2.08984375" style="309" customWidth="1"/>
    <col min="12809" max="12809" width="13.36328125" style="309" customWidth="1"/>
    <col min="12810" max="12810" width="0.90625" style="309" customWidth="1"/>
    <col min="12811" max="12813" width="9.90625" style="309" customWidth="1"/>
    <col min="12814" max="13056" width="9" style="309"/>
    <col min="13057" max="13057" width="0.90625" style="309" customWidth="1"/>
    <col min="13058" max="13058" width="2.08984375" style="309" customWidth="1"/>
    <col min="13059" max="13059" width="12.90625" style="309" customWidth="1"/>
    <col min="13060" max="13060" width="0.90625" style="309" customWidth="1"/>
    <col min="13061" max="13063" width="9.90625" style="309" customWidth="1"/>
    <col min="13064" max="13064" width="2.08984375" style="309" customWidth="1"/>
    <col min="13065" max="13065" width="13.36328125" style="309" customWidth="1"/>
    <col min="13066" max="13066" width="0.90625" style="309" customWidth="1"/>
    <col min="13067" max="13069" width="9.90625" style="309" customWidth="1"/>
    <col min="13070" max="13312" width="9" style="309"/>
    <col min="13313" max="13313" width="0.90625" style="309" customWidth="1"/>
    <col min="13314" max="13314" width="2.08984375" style="309" customWidth="1"/>
    <col min="13315" max="13315" width="12.90625" style="309" customWidth="1"/>
    <col min="13316" max="13316" width="0.90625" style="309" customWidth="1"/>
    <col min="13317" max="13319" width="9.90625" style="309" customWidth="1"/>
    <col min="13320" max="13320" width="2.08984375" style="309" customWidth="1"/>
    <col min="13321" max="13321" width="13.36328125" style="309" customWidth="1"/>
    <col min="13322" max="13322" width="0.90625" style="309" customWidth="1"/>
    <col min="13323" max="13325" width="9.90625" style="309" customWidth="1"/>
    <col min="13326" max="13568" width="9" style="309"/>
    <col min="13569" max="13569" width="0.90625" style="309" customWidth="1"/>
    <col min="13570" max="13570" width="2.08984375" style="309" customWidth="1"/>
    <col min="13571" max="13571" width="12.90625" style="309" customWidth="1"/>
    <col min="13572" max="13572" width="0.90625" style="309" customWidth="1"/>
    <col min="13573" max="13575" width="9.90625" style="309" customWidth="1"/>
    <col min="13576" max="13576" width="2.08984375" style="309" customWidth="1"/>
    <col min="13577" max="13577" width="13.36328125" style="309" customWidth="1"/>
    <col min="13578" max="13578" width="0.90625" style="309" customWidth="1"/>
    <col min="13579" max="13581" width="9.90625" style="309" customWidth="1"/>
    <col min="13582" max="13824" width="9" style="309"/>
    <col min="13825" max="13825" width="0.90625" style="309" customWidth="1"/>
    <col min="13826" max="13826" width="2.08984375" style="309" customWidth="1"/>
    <col min="13827" max="13827" width="12.90625" style="309" customWidth="1"/>
    <col min="13828" max="13828" width="0.90625" style="309" customWidth="1"/>
    <col min="13829" max="13831" width="9.90625" style="309" customWidth="1"/>
    <col min="13832" max="13832" width="2.08984375" style="309" customWidth="1"/>
    <col min="13833" max="13833" width="13.36328125" style="309" customWidth="1"/>
    <col min="13834" max="13834" width="0.90625" style="309" customWidth="1"/>
    <col min="13835" max="13837" width="9.90625" style="309" customWidth="1"/>
    <col min="13838" max="14080" width="9" style="309"/>
    <col min="14081" max="14081" width="0.90625" style="309" customWidth="1"/>
    <col min="14082" max="14082" width="2.08984375" style="309" customWidth="1"/>
    <col min="14083" max="14083" width="12.90625" style="309" customWidth="1"/>
    <col min="14084" max="14084" width="0.90625" style="309" customWidth="1"/>
    <col min="14085" max="14087" width="9.90625" style="309" customWidth="1"/>
    <col min="14088" max="14088" width="2.08984375" style="309" customWidth="1"/>
    <col min="14089" max="14089" width="13.36328125" style="309" customWidth="1"/>
    <col min="14090" max="14090" width="0.90625" style="309" customWidth="1"/>
    <col min="14091" max="14093" width="9.90625" style="309" customWidth="1"/>
    <col min="14094" max="14336" width="9" style="309"/>
    <col min="14337" max="14337" width="0.90625" style="309" customWidth="1"/>
    <col min="14338" max="14338" width="2.08984375" style="309" customWidth="1"/>
    <col min="14339" max="14339" width="12.90625" style="309" customWidth="1"/>
    <col min="14340" max="14340" width="0.90625" style="309" customWidth="1"/>
    <col min="14341" max="14343" width="9.90625" style="309" customWidth="1"/>
    <col min="14344" max="14344" width="2.08984375" style="309" customWidth="1"/>
    <col min="14345" max="14345" width="13.36328125" style="309" customWidth="1"/>
    <col min="14346" max="14346" width="0.90625" style="309" customWidth="1"/>
    <col min="14347" max="14349" width="9.90625" style="309" customWidth="1"/>
    <col min="14350" max="14592" width="9" style="309"/>
    <col min="14593" max="14593" width="0.90625" style="309" customWidth="1"/>
    <col min="14594" max="14594" width="2.08984375" style="309" customWidth="1"/>
    <col min="14595" max="14595" width="12.90625" style="309" customWidth="1"/>
    <col min="14596" max="14596" width="0.90625" style="309" customWidth="1"/>
    <col min="14597" max="14599" width="9.90625" style="309" customWidth="1"/>
    <col min="14600" max="14600" width="2.08984375" style="309" customWidth="1"/>
    <col min="14601" max="14601" width="13.36328125" style="309" customWidth="1"/>
    <col min="14602" max="14602" width="0.90625" style="309" customWidth="1"/>
    <col min="14603" max="14605" width="9.90625" style="309" customWidth="1"/>
    <col min="14606" max="14848" width="9" style="309"/>
    <col min="14849" max="14849" width="0.90625" style="309" customWidth="1"/>
    <col min="14850" max="14850" width="2.08984375" style="309" customWidth="1"/>
    <col min="14851" max="14851" width="12.90625" style="309" customWidth="1"/>
    <col min="14852" max="14852" width="0.90625" style="309" customWidth="1"/>
    <col min="14853" max="14855" width="9.90625" style="309" customWidth="1"/>
    <col min="14856" max="14856" width="2.08984375" style="309" customWidth="1"/>
    <col min="14857" max="14857" width="13.36328125" style="309" customWidth="1"/>
    <col min="14858" max="14858" width="0.90625" style="309" customWidth="1"/>
    <col min="14859" max="14861" width="9.90625" style="309" customWidth="1"/>
    <col min="14862" max="15104" width="9" style="309"/>
    <col min="15105" max="15105" width="0.90625" style="309" customWidth="1"/>
    <col min="15106" max="15106" width="2.08984375" style="309" customWidth="1"/>
    <col min="15107" max="15107" width="12.90625" style="309" customWidth="1"/>
    <col min="15108" max="15108" width="0.90625" style="309" customWidth="1"/>
    <col min="15109" max="15111" width="9.90625" style="309" customWidth="1"/>
    <col min="15112" max="15112" width="2.08984375" style="309" customWidth="1"/>
    <col min="15113" max="15113" width="13.36328125" style="309" customWidth="1"/>
    <col min="15114" max="15114" width="0.90625" style="309" customWidth="1"/>
    <col min="15115" max="15117" width="9.90625" style="309" customWidth="1"/>
    <col min="15118" max="15360" width="9" style="309"/>
    <col min="15361" max="15361" width="0.90625" style="309" customWidth="1"/>
    <col min="15362" max="15362" width="2.08984375" style="309" customWidth="1"/>
    <col min="15363" max="15363" width="12.90625" style="309" customWidth="1"/>
    <col min="15364" max="15364" width="0.90625" style="309" customWidth="1"/>
    <col min="15365" max="15367" width="9.90625" style="309" customWidth="1"/>
    <col min="15368" max="15368" width="2.08984375" style="309" customWidth="1"/>
    <col min="15369" max="15369" width="13.36328125" style="309" customWidth="1"/>
    <col min="15370" max="15370" width="0.90625" style="309" customWidth="1"/>
    <col min="15371" max="15373" width="9.90625" style="309" customWidth="1"/>
    <col min="15374" max="15616" width="9" style="309"/>
    <col min="15617" max="15617" width="0.90625" style="309" customWidth="1"/>
    <col min="15618" max="15618" width="2.08984375" style="309" customWidth="1"/>
    <col min="15619" max="15619" width="12.90625" style="309" customWidth="1"/>
    <col min="15620" max="15620" width="0.90625" style="309" customWidth="1"/>
    <col min="15621" max="15623" width="9.90625" style="309" customWidth="1"/>
    <col min="15624" max="15624" width="2.08984375" style="309" customWidth="1"/>
    <col min="15625" max="15625" width="13.36328125" style="309" customWidth="1"/>
    <col min="15626" max="15626" width="0.90625" style="309" customWidth="1"/>
    <col min="15627" max="15629" width="9.90625" style="309" customWidth="1"/>
    <col min="15630" max="15872" width="9" style="309"/>
    <col min="15873" max="15873" width="0.90625" style="309" customWidth="1"/>
    <col min="15874" max="15874" width="2.08984375" style="309" customWidth="1"/>
    <col min="15875" max="15875" width="12.90625" style="309" customWidth="1"/>
    <col min="15876" max="15876" width="0.90625" style="309" customWidth="1"/>
    <col min="15877" max="15879" width="9.90625" style="309" customWidth="1"/>
    <col min="15880" max="15880" width="2.08984375" style="309" customWidth="1"/>
    <col min="15881" max="15881" width="13.36328125" style="309" customWidth="1"/>
    <col min="15882" max="15882" width="0.90625" style="309" customWidth="1"/>
    <col min="15883" max="15885" width="9.90625" style="309" customWidth="1"/>
    <col min="15886" max="16128" width="9" style="309"/>
    <col min="16129" max="16129" width="0.90625" style="309" customWidth="1"/>
    <col min="16130" max="16130" width="2.08984375" style="309" customWidth="1"/>
    <col min="16131" max="16131" width="12.90625" style="309" customWidth="1"/>
    <col min="16132" max="16132" width="0.90625" style="309" customWidth="1"/>
    <col min="16133" max="16135" width="9.90625" style="309" customWidth="1"/>
    <col min="16136" max="16136" width="2.08984375" style="309" customWidth="1"/>
    <col min="16137" max="16137" width="13.36328125" style="309" customWidth="1"/>
    <col min="16138" max="16138" width="0.90625" style="309" customWidth="1"/>
    <col min="16139" max="16141" width="9.90625" style="309" customWidth="1"/>
    <col min="16142" max="16384" width="9" style="309"/>
  </cols>
  <sheetData>
    <row r="1" spans="1:13" ht="15" customHeight="1">
      <c r="A1" s="376" t="s">
        <v>641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3" spans="1:13" ht="15" customHeight="1">
      <c r="A3" s="309" t="s">
        <v>535</v>
      </c>
    </row>
    <row r="4" spans="1:13" ht="15" customHeight="1">
      <c r="A4" s="403" t="s">
        <v>536</v>
      </c>
      <c r="B4" s="403"/>
      <c r="C4" s="403"/>
      <c r="D4" s="379"/>
      <c r="E4" s="380" t="s">
        <v>642</v>
      </c>
      <c r="F4" s="380" t="s">
        <v>596</v>
      </c>
      <c r="G4" s="404" t="s">
        <v>597</v>
      </c>
      <c r="H4" s="403" t="s">
        <v>536</v>
      </c>
      <c r="I4" s="403"/>
      <c r="J4" s="383"/>
      <c r="K4" s="380" t="s">
        <v>642</v>
      </c>
      <c r="L4" s="380" t="s">
        <v>596</v>
      </c>
      <c r="M4" s="380" t="s">
        <v>597</v>
      </c>
    </row>
    <row r="5" spans="1:13" ht="15" customHeight="1">
      <c r="A5" s="418"/>
      <c r="B5" s="418"/>
      <c r="C5" s="418"/>
      <c r="D5" s="418"/>
      <c r="E5" s="461"/>
      <c r="F5" s="418"/>
      <c r="G5" s="419"/>
      <c r="H5" s="418"/>
      <c r="I5" s="418"/>
      <c r="J5" s="418"/>
      <c r="K5" s="461"/>
      <c r="L5" s="418"/>
      <c r="M5" s="418"/>
    </row>
    <row r="6" spans="1:13" s="377" customFormat="1" ht="15" customHeight="1">
      <c r="B6" s="386" t="s">
        <v>598</v>
      </c>
      <c r="C6" s="386"/>
      <c r="D6" s="387"/>
      <c r="E6" s="462">
        <v>13215390</v>
      </c>
      <c r="F6" s="462">
        <v>13131232</v>
      </c>
      <c r="G6" s="463">
        <v>12918089</v>
      </c>
      <c r="H6" s="345" t="s">
        <v>599</v>
      </c>
      <c r="I6" s="345"/>
      <c r="J6" s="346"/>
      <c r="K6" s="462">
        <v>13215390</v>
      </c>
      <c r="L6" s="462">
        <v>13131232</v>
      </c>
      <c r="M6" s="462">
        <v>12918089</v>
      </c>
    </row>
    <row r="7" spans="1:13" ht="15" customHeight="1">
      <c r="D7" s="354"/>
      <c r="E7" s="464"/>
      <c r="F7" s="464"/>
      <c r="G7" s="465"/>
      <c r="J7" s="354"/>
      <c r="K7" s="466"/>
      <c r="L7" s="466"/>
      <c r="M7" s="466"/>
    </row>
    <row r="8" spans="1:13" ht="15" customHeight="1">
      <c r="B8" s="350" t="s">
        <v>601</v>
      </c>
      <c r="C8" s="350"/>
      <c r="D8" s="354"/>
      <c r="E8" s="464">
        <v>9175192</v>
      </c>
      <c r="F8" s="464">
        <v>9279009</v>
      </c>
      <c r="G8" s="465">
        <v>9294059</v>
      </c>
      <c r="H8" s="350" t="s">
        <v>602</v>
      </c>
      <c r="I8" s="350"/>
      <c r="J8" s="394"/>
      <c r="K8" s="464">
        <v>12705614</v>
      </c>
      <c r="L8" s="464">
        <v>12563557</v>
      </c>
      <c r="M8" s="464">
        <v>12359607</v>
      </c>
    </row>
    <row r="9" spans="1:13" ht="15" customHeight="1">
      <c r="C9" s="326" t="s">
        <v>643</v>
      </c>
      <c r="D9" s="354"/>
      <c r="E9" s="464">
        <v>1361461</v>
      </c>
      <c r="F9" s="464">
        <v>1243705</v>
      </c>
      <c r="G9" s="465">
        <v>1294188</v>
      </c>
      <c r="H9" s="326"/>
      <c r="I9" s="326" t="s">
        <v>644</v>
      </c>
      <c r="J9" s="394"/>
      <c r="K9" s="464">
        <v>12507042</v>
      </c>
      <c r="L9" s="464">
        <v>12380931</v>
      </c>
      <c r="M9" s="464">
        <v>12094076</v>
      </c>
    </row>
    <row r="10" spans="1:13" ht="15" customHeight="1">
      <c r="C10" s="326" t="s">
        <v>645</v>
      </c>
      <c r="D10" s="354"/>
      <c r="E10" s="464">
        <v>1237951</v>
      </c>
      <c r="F10" s="464">
        <v>1452667</v>
      </c>
      <c r="G10" s="465">
        <v>1262464</v>
      </c>
      <c r="I10" s="326" t="s">
        <v>646</v>
      </c>
      <c r="J10" s="394"/>
      <c r="K10" s="464">
        <v>120104</v>
      </c>
      <c r="L10" s="464">
        <v>110843</v>
      </c>
      <c r="M10" s="464">
        <v>197270</v>
      </c>
    </row>
    <row r="11" spans="1:13" ht="15" customHeight="1">
      <c r="C11" s="326" t="s">
        <v>647</v>
      </c>
      <c r="D11" s="354"/>
      <c r="E11" s="464">
        <v>128195</v>
      </c>
      <c r="F11" s="464">
        <v>114613</v>
      </c>
      <c r="G11" s="465">
        <v>199886</v>
      </c>
      <c r="I11" s="326" t="s">
        <v>648</v>
      </c>
      <c r="J11" s="394"/>
      <c r="K11" s="464">
        <v>78468</v>
      </c>
      <c r="L11" s="464">
        <v>71783</v>
      </c>
      <c r="M11" s="464">
        <v>68261</v>
      </c>
    </row>
    <row r="12" spans="1:13" ht="15" customHeight="1">
      <c r="B12" s="326"/>
      <c r="C12" s="326" t="s">
        <v>649</v>
      </c>
      <c r="D12" s="354"/>
      <c r="E12" s="464">
        <v>805051</v>
      </c>
      <c r="F12" s="464">
        <v>773600</v>
      </c>
      <c r="G12" s="465">
        <v>718403</v>
      </c>
      <c r="H12" s="350" t="s">
        <v>611</v>
      </c>
      <c r="I12" s="428"/>
      <c r="J12" s="394"/>
      <c r="K12" s="464">
        <v>504438</v>
      </c>
      <c r="L12" s="464">
        <v>548370</v>
      </c>
      <c r="M12" s="464">
        <v>555533</v>
      </c>
    </row>
    <row r="13" spans="1:13" ht="15" customHeight="1">
      <c r="C13" s="326" t="s">
        <v>650</v>
      </c>
      <c r="D13" s="354"/>
      <c r="E13" s="464">
        <v>1161624</v>
      </c>
      <c r="F13" s="464">
        <v>1162362</v>
      </c>
      <c r="G13" s="465">
        <v>1198480</v>
      </c>
      <c r="H13" s="326"/>
      <c r="I13" s="326" t="s">
        <v>651</v>
      </c>
      <c r="J13" s="394"/>
      <c r="K13" s="464">
        <v>15810</v>
      </c>
      <c r="L13" s="464">
        <v>49489</v>
      </c>
      <c r="M13" s="464">
        <v>23871</v>
      </c>
    </row>
    <row r="14" spans="1:13" ht="15" customHeight="1">
      <c r="C14" s="326" t="s">
        <v>652</v>
      </c>
      <c r="D14" s="354"/>
      <c r="E14" s="464">
        <v>937862</v>
      </c>
      <c r="F14" s="464">
        <v>924071</v>
      </c>
      <c r="G14" s="465">
        <v>917774</v>
      </c>
      <c r="H14" s="326"/>
      <c r="I14" s="326" t="s">
        <v>653</v>
      </c>
      <c r="J14" s="394"/>
      <c r="K14" s="464">
        <v>1287</v>
      </c>
      <c r="L14" s="464">
        <v>812</v>
      </c>
      <c r="M14" s="464">
        <v>1277</v>
      </c>
    </row>
    <row r="15" spans="1:13" ht="15" customHeight="1">
      <c r="C15" s="326" t="s">
        <v>618</v>
      </c>
      <c r="D15" s="354"/>
      <c r="E15" s="464">
        <v>3298935</v>
      </c>
      <c r="F15" s="464">
        <v>3332771</v>
      </c>
      <c r="G15" s="465">
        <v>3409721</v>
      </c>
      <c r="I15" s="326" t="s">
        <v>654</v>
      </c>
      <c r="J15" s="394"/>
      <c r="K15" s="464" t="s">
        <v>609</v>
      </c>
      <c r="L15" s="464" t="s">
        <v>609</v>
      </c>
      <c r="M15" s="464" t="s">
        <v>609</v>
      </c>
    </row>
    <row r="16" spans="1:13" ht="15" customHeight="1">
      <c r="C16" s="326" t="s">
        <v>655</v>
      </c>
      <c r="D16" s="354"/>
      <c r="E16" s="464">
        <v>244112</v>
      </c>
      <c r="F16" s="464">
        <v>275219</v>
      </c>
      <c r="G16" s="465">
        <v>234754</v>
      </c>
      <c r="H16" s="326"/>
      <c r="I16" s="326" t="s">
        <v>656</v>
      </c>
      <c r="J16" s="394"/>
      <c r="K16" s="464">
        <v>487341</v>
      </c>
      <c r="L16" s="464">
        <v>498069</v>
      </c>
      <c r="M16" s="464">
        <v>530385</v>
      </c>
    </row>
    <row r="17" spans="1:13" ht="15" customHeight="1">
      <c r="B17" s="350" t="s">
        <v>620</v>
      </c>
      <c r="C17" s="350"/>
      <c r="D17" s="354"/>
      <c r="E17" s="464">
        <v>1729061</v>
      </c>
      <c r="F17" s="464">
        <v>1563439</v>
      </c>
      <c r="G17" s="465">
        <v>1008690</v>
      </c>
      <c r="H17" s="350" t="s">
        <v>623</v>
      </c>
      <c r="I17" s="430"/>
      <c r="J17" s="394"/>
      <c r="K17" s="464">
        <v>5338</v>
      </c>
      <c r="L17" s="464">
        <v>19305</v>
      </c>
      <c r="M17" s="464">
        <v>2949</v>
      </c>
    </row>
    <row r="18" spans="1:13" ht="15" customHeight="1">
      <c r="B18" s="326"/>
      <c r="C18" s="326" t="s">
        <v>657</v>
      </c>
      <c r="D18" s="354"/>
      <c r="E18" s="464">
        <v>1728506</v>
      </c>
      <c r="F18" s="464">
        <v>1563439</v>
      </c>
      <c r="G18" s="465">
        <v>1008613</v>
      </c>
      <c r="I18" s="326"/>
      <c r="J18" s="394"/>
      <c r="K18" s="395"/>
      <c r="L18" s="395"/>
      <c r="M18" s="395"/>
    </row>
    <row r="19" spans="1:13" ht="15" customHeight="1">
      <c r="C19" s="326" t="s">
        <v>640</v>
      </c>
      <c r="D19" s="354"/>
      <c r="E19" s="464">
        <v>555</v>
      </c>
      <c r="F19" s="464">
        <v>0</v>
      </c>
      <c r="G19" s="465">
        <v>77</v>
      </c>
      <c r="I19" s="326"/>
      <c r="J19" s="326"/>
      <c r="K19" s="409"/>
      <c r="L19" s="395"/>
      <c r="M19" s="395"/>
    </row>
    <row r="20" spans="1:13" ht="15" customHeight="1">
      <c r="B20" s="350" t="s">
        <v>628</v>
      </c>
      <c r="C20" s="430"/>
      <c r="D20" s="354"/>
      <c r="E20" s="464">
        <v>43531</v>
      </c>
      <c r="F20" s="464">
        <v>22680</v>
      </c>
      <c r="G20" s="465">
        <v>34399</v>
      </c>
      <c r="I20" s="326"/>
      <c r="J20" s="326"/>
      <c r="K20" s="409"/>
      <c r="L20" s="395"/>
      <c r="M20" s="395"/>
    </row>
    <row r="21" spans="1:13" ht="15" customHeight="1">
      <c r="B21" s="350" t="s">
        <v>629</v>
      </c>
      <c r="C21" s="350"/>
      <c r="D21" s="354"/>
      <c r="E21" s="464">
        <v>2267606</v>
      </c>
      <c r="F21" s="464">
        <v>2266103</v>
      </c>
      <c r="G21" s="465">
        <v>2580941</v>
      </c>
      <c r="I21" s="326"/>
      <c r="J21" s="326"/>
      <c r="K21" s="409"/>
      <c r="L21" s="395"/>
      <c r="M21" s="395"/>
    </row>
    <row r="22" spans="1:13" ht="15" customHeight="1">
      <c r="A22" s="331"/>
      <c r="B22" s="400"/>
      <c r="C22" s="467"/>
      <c r="D22" s="332"/>
      <c r="E22" s="460"/>
      <c r="F22" s="460"/>
      <c r="G22" s="468"/>
      <c r="H22" s="432"/>
      <c r="I22" s="326"/>
      <c r="J22" s="401"/>
      <c r="K22" s="460"/>
      <c r="L22" s="460"/>
      <c r="M22" s="460"/>
    </row>
    <row r="23" spans="1:13" ht="15" customHeight="1">
      <c r="A23" s="309" t="s">
        <v>658</v>
      </c>
      <c r="I23" s="418"/>
    </row>
  </sheetData>
  <mergeCells count="12">
    <mergeCell ref="B21:C21"/>
    <mergeCell ref="B8:C8"/>
    <mergeCell ref="H8:I8"/>
    <mergeCell ref="H12:I12"/>
    <mergeCell ref="B17:C17"/>
    <mergeCell ref="H17:I17"/>
    <mergeCell ref="B20:C20"/>
    <mergeCell ref="A1:M1"/>
    <mergeCell ref="A4:C4"/>
    <mergeCell ref="H4:I4"/>
    <mergeCell ref="B6:C6"/>
    <mergeCell ref="H6:I6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E1B7-A822-408A-973E-0B0D91C28CEC}">
  <sheetPr>
    <pageSetUpPr fitToPage="1"/>
  </sheetPr>
  <dimension ref="A1:P50"/>
  <sheetViews>
    <sheetView workbookViewId="0">
      <selection activeCell="H25" sqref="H25"/>
    </sheetView>
  </sheetViews>
  <sheetFormatPr defaultColWidth="8.6328125" defaultRowHeight="15" customHeight="1"/>
  <cols>
    <col min="1" max="1" width="2.6328125" style="1" customWidth="1"/>
    <col min="2" max="2" width="28.6328125" style="37" customWidth="1"/>
    <col min="3" max="3" width="0.90625" style="37" customWidth="1"/>
    <col min="4" max="13" width="13.90625" style="1" customWidth="1"/>
    <col min="14" max="14" width="7.6328125" style="39" customWidth="1"/>
    <col min="15" max="16" width="7.6328125" style="1" customWidth="1"/>
    <col min="17" max="256" width="8.6328125" style="1"/>
    <col min="257" max="257" width="2.6328125" style="1" customWidth="1"/>
    <col min="258" max="258" width="28.6328125" style="1" customWidth="1"/>
    <col min="259" max="259" width="0.90625" style="1" customWidth="1"/>
    <col min="260" max="269" width="13.90625" style="1" customWidth="1"/>
    <col min="270" max="272" width="7.6328125" style="1" customWidth="1"/>
    <col min="273" max="512" width="8.6328125" style="1"/>
    <col min="513" max="513" width="2.6328125" style="1" customWidth="1"/>
    <col min="514" max="514" width="28.6328125" style="1" customWidth="1"/>
    <col min="515" max="515" width="0.90625" style="1" customWidth="1"/>
    <col min="516" max="525" width="13.90625" style="1" customWidth="1"/>
    <col min="526" max="528" width="7.6328125" style="1" customWidth="1"/>
    <col min="529" max="768" width="8.6328125" style="1"/>
    <col min="769" max="769" width="2.6328125" style="1" customWidth="1"/>
    <col min="770" max="770" width="28.6328125" style="1" customWidth="1"/>
    <col min="771" max="771" width="0.90625" style="1" customWidth="1"/>
    <col min="772" max="781" width="13.90625" style="1" customWidth="1"/>
    <col min="782" max="784" width="7.6328125" style="1" customWidth="1"/>
    <col min="785" max="1024" width="8.6328125" style="1"/>
    <col min="1025" max="1025" width="2.6328125" style="1" customWidth="1"/>
    <col min="1026" max="1026" width="28.6328125" style="1" customWidth="1"/>
    <col min="1027" max="1027" width="0.90625" style="1" customWidth="1"/>
    <col min="1028" max="1037" width="13.90625" style="1" customWidth="1"/>
    <col min="1038" max="1040" width="7.6328125" style="1" customWidth="1"/>
    <col min="1041" max="1280" width="8.6328125" style="1"/>
    <col min="1281" max="1281" width="2.6328125" style="1" customWidth="1"/>
    <col min="1282" max="1282" width="28.6328125" style="1" customWidth="1"/>
    <col min="1283" max="1283" width="0.90625" style="1" customWidth="1"/>
    <col min="1284" max="1293" width="13.90625" style="1" customWidth="1"/>
    <col min="1294" max="1296" width="7.6328125" style="1" customWidth="1"/>
    <col min="1297" max="1536" width="8.6328125" style="1"/>
    <col min="1537" max="1537" width="2.6328125" style="1" customWidth="1"/>
    <col min="1538" max="1538" width="28.6328125" style="1" customWidth="1"/>
    <col min="1539" max="1539" width="0.90625" style="1" customWidth="1"/>
    <col min="1540" max="1549" width="13.90625" style="1" customWidth="1"/>
    <col min="1550" max="1552" width="7.6328125" style="1" customWidth="1"/>
    <col min="1553" max="1792" width="8.6328125" style="1"/>
    <col min="1793" max="1793" width="2.6328125" style="1" customWidth="1"/>
    <col min="1794" max="1794" width="28.6328125" style="1" customWidth="1"/>
    <col min="1795" max="1795" width="0.90625" style="1" customWidth="1"/>
    <col min="1796" max="1805" width="13.90625" style="1" customWidth="1"/>
    <col min="1806" max="1808" width="7.6328125" style="1" customWidth="1"/>
    <col min="1809" max="2048" width="8.6328125" style="1"/>
    <col min="2049" max="2049" width="2.6328125" style="1" customWidth="1"/>
    <col min="2050" max="2050" width="28.6328125" style="1" customWidth="1"/>
    <col min="2051" max="2051" width="0.90625" style="1" customWidth="1"/>
    <col min="2052" max="2061" width="13.90625" style="1" customWidth="1"/>
    <col min="2062" max="2064" width="7.6328125" style="1" customWidth="1"/>
    <col min="2065" max="2304" width="8.6328125" style="1"/>
    <col min="2305" max="2305" width="2.6328125" style="1" customWidth="1"/>
    <col min="2306" max="2306" width="28.6328125" style="1" customWidth="1"/>
    <col min="2307" max="2307" width="0.90625" style="1" customWidth="1"/>
    <col min="2308" max="2317" width="13.90625" style="1" customWidth="1"/>
    <col min="2318" max="2320" width="7.6328125" style="1" customWidth="1"/>
    <col min="2321" max="2560" width="8.6328125" style="1"/>
    <col min="2561" max="2561" width="2.6328125" style="1" customWidth="1"/>
    <col min="2562" max="2562" width="28.6328125" style="1" customWidth="1"/>
    <col min="2563" max="2563" width="0.90625" style="1" customWidth="1"/>
    <col min="2564" max="2573" width="13.90625" style="1" customWidth="1"/>
    <col min="2574" max="2576" width="7.6328125" style="1" customWidth="1"/>
    <col min="2577" max="2816" width="8.6328125" style="1"/>
    <col min="2817" max="2817" width="2.6328125" style="1" customWidth="1"/>
    <col min="2818" max="2818" width="28.6328125" style="1" customWidth="1"/>
    <col min="2819" max="2819" width="0.90625" style="1" customWidth="1"/>
    <col min="2820" max="2829" width="13.90625" style="1" customWidth="1"/>
    <col min="2830" max="2832" width="7.6328125" style="1" customWidth="1"/>
    <col min="2833" max="3072" width="8.6328125" style="1"/>
    <col min="3073" max="3073" width="2.6328125" style="1" customWidth="1"/>
    <col min="3074" max="3074" width="28.6328125" style="1" customWidth="1"/>
    <col min="3075" max="3075" width="0.90625" style="1" customWidth="1"/>
    <col min="3076" max="3085" width="13.90625" style="1" customWidth="1"/>
    <col min="3086" max="3088" width="7.6328125" style="1" customWidth="1"/>
    <col min="3089" max="3328" width="8.6328125" style="1"/>
    <col min="3329" max="3329" width="2.6328125" style="1" customWidth="1"/>
    <col min="3330" max="3330" width="28.6328125" style="1" customWidth="1"/>
    <col min="3331" max="3331" width="0.90625" style="1" customWidth="1"/>
    <col min="3332" max="3341" width="13.90625" style="1" customWidth="1"/>
    <col min="3342" max="3344" width="7.6328125" style="1" customWidth="1"/>
    <col min="3345" max="3584" width="8.6328125" style="1"/>
    <col min="3585" max="3585" width="2.6328125" style="1" customWidth="1"/>
    <col min="3586" max="3586" width="28.6328125" style="1" customWidth="1"/>
    <col min="3587" max="3587" width="0.90625" style="1" customWidth="1"/>
    <col min="3588" max="3597" width="13.90625" style="1" customWidth="1"/>
    <col min="3598" max="3600" width="7.6328125" style="1" customWidth="1"/>
    <col min="3601" max="3840" width="8.6328125" style="1"/>
    <col min="3841" max="3841" width="2.6328125" style="1" customWidth="1"/>
    <col min="3842" max="3842" width="28.6328125" style="1" customWidth="1"/>
    <col min="3843" max="3843" width="0.90625" style="1" customWidth="1"/>
    <col min="3844" max="3853" width="13.90625" style="1" customWidth="1"/>
    <col min="3854" max="3856" width="7.6328125" style="1" customWidth="1"/>
    <col min="3857" max="4096" width="8.6328125" style="1"/>
    <col min="4097" max="4097" width="2.6328125" style="1" customWidth="1"/>
    <col min="4098" max="4098" width="28.6328125" style="1" customWidth="1"/>
    <col min="4099" max="4099" width="0.90625" style="1" customWidth="1"/>
    <col min="4100" max="4109" width="13.90625" style="1" customWidth="1"/>
    <col min="4110" max="4112" width="7.6328125" style="1" customWidth="1"/>
    <col min="4113" max="4352" width="8.6328125" style="1"/>
    <col min="4353" max="4353" width="2.6328125" style="1" customWidth="1"/>
    <col min="4354" max="4354" width="28.6328125" style="1" customWidth="1"/>
    <col min="4355" max="4355" width="0.90625" style="1" customWidth="1"/>
    <col min="4356" max="4365" width="13.90625" style="1" customWidth="1"/>
    <col min="4366" max="4368" width="7.6328125" style="1" customWidth="1"/>
    <col min="4369" max="4608" width="8.6328125" style="1"/>
    <col min="4609" max="4609" width="2.6328125" style="1" customWidth="1"/>
    <col min="4610" max="4610" width="28.6328125" style="1" customWidth="1"/>
    <col min="4611" max="4611" width="0.90625" style="1" customWidth="1"/>
    <col min="4612" max="4621" width="13.90625" style="1" customWidth="1"/>
    <col min="4622" max="4624" width="7.6328125" style="1" customWidth="1"/>
    <col min="4625" max="4864" width="8.6328125" style="1"/>
    <col min="4865" max="4865" width="2.6328125" style="1" customWidth="1"/>
    <col min="4866" max="4866" width="28.6328125" style="1" customWidth="1"/>
    <col min="4867" max="4867" width="0.90625" style="1" customWidth="1"/>
    <col min="4868" max="4877" width="13.90625" style="1" customWidth="1"/>
    <col min="4878" max="4880" width="7.6328125" style="1" customWidth="1"/>
    <col min="4881" max="5120" width="8.6328125" style="1"/>
    <col min="5121" max="5121" width="2.6328125" style="1" customWidth="1"/>
    <col min="5122" max="5122" width="28.6328125" style="1" customWidth="1"/>
    <col min="5123" max="5123" width="0.90625" style="1" customWidth="1"/>
    <col min="5124" max="5133" width="13.90625" style="1" customWidth="1"/>
    <col min="5134" max="5136" width="7.6328125" style="1" customWidth="1"/>
    <col min="5137" max="5376" width="8.6328125" style="1"/>
    <col min="5377" max="5377" width="2.6328125" style="1" customWidth="1"/>
    <col min="5378" max="5378" width="28.6328125" style="1" customWidth="1"/>
    <col min="5379" max="5379" width="0.90625" style="1" customWidth="1"/>
    <col min="5380" max="5389" width="13.90625" style="1" customWidth="1"/>
    <col min="5390" max="5392" width="7.6328125" style="1" customWidth="1"/>
    <col min="5393" max="5632" width="8.6328125" style="1"/>
    <col min="5633" max="5633" width="2.6328125" style="1" customWidth="1"/>
    <col min="5634" max="5634" width="28.6328125" style="1" customWidth="1"/>
    <col min="5635" max="5635" width="0.90625" style="1" customWidth="1"/>
    <col min="5636" max="5645" width="13.90625" style="1" customWidth="1"/>
    <col min="5646" max="5648" width="7.6328125" style="1" customWidth="1"/>
    <col min="5649" max="5888" width="8.6328125" style="1"/>
    <col min="5889" max="5889" width="2.6328125" style="1" customWidth="1"/>
    <col min="5890" max="5890" width="28.6328125" style="1" customWidth="1"/>
    <col min="5891" max="5891" width="0.90625" style="1" customWidth="1"/>
    <col min="5892" max="5901" width="13.90625" style="1" customWidth="1"/>
    <col min="5902" max="5904" width="7.6328125" style="1" customWidth="1"/>
    <col min="5905" max="6144" width="8.6328125" style="1"/>
    <col min="6145" max="6145" width="2.6328125" style="1" customWidth="1"/>
    <col min="6146" max="6146" width="28.6328125" style="1" customWidth="1"/>
    <col min="6147" max="6147" width="0.90625" style="1" customWidth="1"/>
    <col min="6148" max="6157" width="13.90625" style="1" customWidth="1"/>
    <col min="6158" max="6160" width="7.6328125" style="1" customWidth="1"/>
    <col min="6161" max="6400" width="8.6328125" style="1"/>
    <col min="6401" max="6401" width="2.6328125" style="1" customWidth="1"/>
    <col min="6402" max="6402" width="28.6328125" style="1" customWidth="1"/>
    <col min="6403" max="6403" width="0.90625" style="1" customWidth="1"/>
    <col min="6404" max="6413" width="13.90625" style="1" customWidth="1"/>
    <col min="6414" max="6416" width="7.6328125" style="1" customWidth="1"/>
    <col min="6417" max="6656" width="8.6328125" style="1"/>
    <col min="6657" max="6657" width="2.6328125" style="1" customWidth="1"/>
    <col min="6658" max="6658" width="28.6328125" style="1" customWidth="1"/>
    <col min="6659" max="6659" width="0.90625" style="1" customWidth="1"/>
    <col min="6660" max="6669" width="13.90625" style="1" customWidth="1"/>
    <col min="6670" max="6672" width="7.6328125" style="1" customWidth="1"/>
    <col min="6673" max="6912" width="8.6328125" style="1"/>
    <col min="6913" max="6913" width="2.6328125" style="1" customWidth="1"/>
    <col min="6914" max="6914" width="28.6328125" style="1" customWidth="1"/>
    <col min="6915" max="6915" width="0.90625" style="1" customWidth="1"/>
    <col min="6916" max="6925" width="13.90625" style="1" customWidth="1"/>
    <col min="6926" max="6928" width="7.6328125" style="1" customWidth="1"/>
    <col min="6929" max="7168" width="8.6328125" style="1"/>
    <col min="7169" max="7169" width="2.6328125" style="1" customWidth="1"/>
    <col min="7170" max="7170" width="28.6328125" style="1" customWidth="1"/>
    <col min="7171" max="7171" width="0.90625" style="1" customWidth="1"/>
    <col min="7172" max="7181" width="13.90625" style="1" customWidth="1"/>
    <col min="7182" max="7184" width="7.6328125" style="1" customWidth="1"/>
    <col min="7185" max="7424" width="8.6328125" style="1"/>
    <col min="7425" max="7425" width="2.6328125" style="1" customWidth="1"/>
    <col min="7426" max="7426" width="28.6328125" style="1" customWidth="1"/>
    <col min="7427" max="7427" width="0.90625" style="1" customWidth="1"/>
    <col min="7428" max="7437" width="13.90625" style="1" customWidth="1"/>
    <col min="7438" max="7440" width="7.6328125" style="1" customWidth="1"/>
    <col min="7441" max="7680" width="8.6328125" style="1"/>
    <col min="7681" max="7681" width="2.6328125" style="1" customWidth="1"/>
    <col min="7682" max="7682" width="28.6328125" style="1" customWidth="1"/>
    <col min="7683" max="7683" width="0.90625" style="1" customWidth="1"/>
    <col min="7684" max="7693" width="13.90625" style="1" customWidth="1"/>
    <col min="7694" max="7696" width="7.6328125" style="1" customWidth="1"/>
    <col min="7697" max="7936" width="8.6328125" style="1"/>
    <col min="7937" max="7937" width="2.6328125" style="1" customWidth="1"/>
    <col min="7938" max="7938" width="28.6328125" style="1" customWidth="1"/>
    <col min="7939" max="7939" width="0.90625" style="1" customWidth="1"/>
    <col min="7940" max="7949" width="13.90625" style="1" customWidth="1"/>
    <col min="7950" max="7952" width="7.6328125" style="1" customWidth="1"/>
    <col min="7953" max="8192" width="8.6328125" style="1"/>
    <col min="8193" max="8193" width="2.6328125" style="1" customWidth="1"/>
    <col min="8194" max="8194" width="28.6328125" style="1" customWidth="1"/>
    <col min="8195" max="8195" width="0.90625" style="1" customWidth="1"/>
    <col min="8196" max="8205" width="13.90625" style="1" customWidth="1"/>
    <col min="8206" max="8208" width="7.6328125" style="1" customWidth="1"/>
    <col min="8209" max="8448" width="8.6328125" style="1"/>
    <col min="8449" max="8449" width="2.6328125" style="1" customWidth="1"/>
    <col min="8450" max="8450" width="28.6328125" style="1" customWidth="1"/>
    <col min="8451" max="8451" width="0.90625" style="1" customWidth="1"/>
    <col min="8452" max="8461" width="13.90625" style="1" customWidth="1"/>
    <col min="8462" max="8464" width="7.6328125" style="1" customWidth="1"/>
    <col min="8465" max="8704" width="8.6328125" style="1"/>
    <col min="8705" max="8705" width="2.6328125" style="1" customWidth="1"/>
    <col min="8706" max="8706" width="28.6328125" style="1" customWidth="1"/>
    <col min="8707" max="8707" width="0.90625" style="1" customWidth="1"/>
    <col min="8708" max="8717" width="13.90625" style="1" customWidth="1"/>
    <col min="8718" max="8720" width="7.6328125" style="1" customWidth="1"/>
    <col min="8721" max="8960" width="8.6328125" style="1"/>
    <col min="8961" max="8961" width="2.6328125" style="1" customWidth="1"/>
    <col min="8962" max="8962" width="28.6328125" style="1" customWidth="1"/>
    <col min="8963" max="8963" width="0.90625" style="1" customWidth="1"/>
    <col min="8964" max="8973" width="13.90625" style="1" customWidth="1"/>
    <col min="8974" max="8976" width="7.6328125" style="1" customWidth="1"/>
    <col min="8977" max="9216" width="8.6328125" style="1"/>
    <col min="9217" max="9217" width="2.6328125" style="1" customWidth="1"/>
    <col min="9218" max="9218" width="28.6328125" style="1" customWidth="1"/>
    <col min="9219" max="9219" width="0.90625" style="1" customWidth="1"/>
    <col min="9220" max="9229" width="13.90625" style="1" customWidth="1"/>
    <col min="9230" max="9232" width="7.6328125" style="1" customWidth="1"/>
    <col min="9233" max="9472" width="8.6328125" style="1"/>
    <col min="9473" max="9473" width="2.6328125" style="1" customWidth="1"/>
    <col min="9474" max="9474" width="28.6328125" style="1" customWidth="1"/>
    <col min="9475" max="9475" width="0.90625" style="1" customWidth="1"/>
    <col min="9476" max="9485" width="13.90625" style="1" customWidth="1"/>
    <col min="9486" max="9488" width="7.6328125" style="1" customWidth="1"/>
    <col min="9489" max="9728" width="8.6328125" style="1"/>
    <col min="9729" max="9729" width="2.6328125" style="1" customWidth="1"/>
    <col min="9730" max="9730" width="28.6328125" style="1" customWidth="1"/>
    <col min="9731" max="9731" width="0.90625" style="1" customWidth="1"/>
    <col min="9732" max="9741" width="13.90625" style="1" customWidth="1"/>
    <col min="9742" max="9744" width="7.6328125" style="1" customWidth="1"/>
    <col min="9745" max="9984" width="8.6328125" style="1"/>
    <col min="9985" max="9985" width="2.6328125" style="1" customWidth="1"/>
    <col min="9986" max="9986" width="28.6328125" style="1" customWidth="1"/>
    <col min="9987" max="9987" width="0.90625" style="1" customWidth="1"/>
    <col min="9988" max="9997" width="13.90625" style="1" customWidth="1"/>
    <col min="9998" max="10000" width="7.6328125" style="1" customWidth="1"/>
    <col min="10001" max="10240" width="8.6328125" style="1"/>
    <col min="10241" max="10241" width="2.6328125" style="1" customWidth="1"/>
    <col min="10242" max="10242" width="28.6328125" style="1" customWidth="1"/>
    <col min="10243" max="10243" width="0.90625" style="1" customWidth="1"/>
    <col min="10244" max="10253" width="13.90625" style="1" customWidth="1"/>
    <col min="10254" max="10256" width="7.6328125" style="1" customWidth="1"/>
    <col min="10257" max="10496" width="8.6328125" style="1"/>
    <col min="10497" max="10497" width="2.6328125" style="1" customWidth="1"/>
    <col min="10498" max="10498" width="28.6328125" style="1" customWidth="1"/>
    <col min="10499" max="10499" width="0.90625" style="1" customWidth="1"/>
    <col min="10500" max="10509" width="13.90625" style="1" customWidth="1"/>
    <col min="10510" max="10512" width="7.6328125" style="1" customWidth="1"/>
    <col min="10513" max="10752" width="8.6328125" style="1"/>
    <col min="10753" max="10753" width="2.6328125" style="1" customWidth="1"/>
    <col min="10754" max="10754" width="28.6328125" style="1" customWidth="1"/>
    <col min="10755" max="10755" width="0.90625" style="1" customWidth="1"/>
    <col min="10756" max="10765" width="13.90625" style="1" customWidth="1"/>
    <col min="10766" max="10768" width="7.6328125" style="1" customWidth="1"/>
    <col min="10769" max="11008" width="8.6328125" style="1"/>
    <col min="11009" max="11009" width="2.6328125" style="1" customWidth="1"/>
    <col min="11010" max="11010" width="28.6328125" style="1" customWidth="1"/>
    <col min="11011" max="11011" width="0.90625" style="1" customWidth="1"/>
    <col min="11012" max="11021" width="13.90625" style="1" customWidth="1"/>
    <col min="11022" max="11024" width="7.6328125" style="1" customWidth="1"/>
    <col min="11025" max="11264" width="8.6328125" style="1"/>
    <col min="11265" max="11265" width="2.6328125" style="1" customWidth="1"/>
    <col min="11266" max="11266" width="28.6328125" style="1" customWidth="1"/>
    <col min="11267" max="11267" width="0.90625" style="1" customWidth="1"/>
    <col min="11268" max="11277" width="13.90625" style="1" customWidth="1"/>
    <col min="11278" max="11280" width="7.6328125" style="1" customWidth="1"/>
    <col min="11281" max="11520" width="8.6328125" style="1"/>
    <col min="11521" max="11521" width="2.6328125" style="1" customWidth="1"/>
    <col min="11522" max="11522" width="28.6328125" style="1" customWidth="1"/>
    <col min="11523" max="11523" width="0.90625" style="1" customWidth="1"/>
    <col min="11524" max="11533" width="13.90625" style="1" customWidth="1"/>
    <col min="11534" max="11536" width="7.6328125" style="1" customWidth="1"/>
    <col min="11537" max="11776" width="8.6328125" style="1"/>
    <col min="11777" max="11777" width="2.6328125" style="1" customWidth="1"/>
    <col min="11778" max="11778" width="28.6328125" style="1" customWidth="1"/>
    <col min="11779" max="11779" width="0.90625" style="1" customWidth="1"/>
    <col min="11780" max="11789" width="13.90625" style="1" customWidth="1"/>
    <col min="11790" max="11792" width="7.6328125" style="1" customWidth="1"/>
    <col min="11793" max="12032" width="8.6328125" style="1"/>
    <col min="12033" max="12033" width="2.6328125" style="1" customWidth="1"/>
    <col min="12034" max="12034" width="28.6328125" style="1" customWidth="1"/>
    <col min="12035" max="12035" width="0.90625" style="1" customWidth="1"/>
    <col min="12036" max="12045" width="13.90625" style="1" customWidth="1"/>
    <col min="12046" max="12048" width="7.6328125" style="1" customWidth="1"/>
    <col min="12049" max="12288" width="8.6328125" style="1"/>
    <col min="12289" max="12289" width="2.6328125" style="1" customWidth="1"/>
    <col min="12290" max="12290" width="28.6328125" style="1" customWidth="1"/>
    <col min="12291" max="12291" width="0.90625" style="1" customWidth="1"/>
    <col min="12292" max="12301" width="13.90625" style="1" customWidth="1"/>
    <col min="12302" max="12304" width="7.6328125" style="1" customWidth="1"/>
    <col min="12305" max="12544" width="8.6328125" style="1"/>
    <col min="12545" max="12545" width="2.6328125" style="1" customWidth="1"/>
    <col min="12546" max="12546" width="28.6328125" style="1" customWidth="1"/>
    <col min="12547" max="12547" width="0.90625" style="1" customWidth="1"/>
    <col min="12548" max="12557" width="13.90625" style="1" customWidth="1"/>
    <col min="12558" max="12560" width="7.6328125" style="1" customWidth="1"/>
    <col min="12561" max="12800" width="8.6328125" style="1"/>
    <col min="12801" max="12801" width="2.6328125" style="1" customWidth="1"/>
    <col min="12802" max="12802" width="28.6328125" style="1" customWidth="1"/>
    <col min="12803" max="12803" width="0.90625" style="1" customWidth="1"/>
    <col min="12804" max="12813" width="13.90625" style="1" customWidth="1"/>
    <col min="12814" max="12816" width="7.6328125" style="1" customWidth="1"/>
    <col min="12817" max="13056" width="8.6328125" style="1"/>
    <col min="13057" max="13057" width="2.6328125" style="1" customWidth="1"/>
    <col min="13058" max="13058" width="28.6328125" style="1" customWidth="1"/>
    <col min="13059" max="13059" width="0.90625" style="1" customWidth="1"/>
    <col min="13060" max="13069" width="13.90625" style="1" customWidth="1"/>
    <col min="13070" max="13072" width="7.6328125" style="1" customWidth="1"/>
    <col min="13073" max="13312" width="8.6328125" style="1"/>
    <col min="13313" max="13313" width="2.6328125" style="1" customWidth="1"/>
    <col min="13314" max="13314" width="28.6328125" style="1" customWidth="1"/>
    <col min="13315" max="13315" width="0.90625" style="1" customWidth="1"/>
    <col min="13316" max="13325" width="13.90625" style="1" customWidth="1"/>
    <col min="13326" max="13328" width="7.6328125" style="1" customWidth="1"/>
    <col min="13329" max="13568" width="8.6328125" style="1"/>
    <col min="13569" max="13569" width="2.6328125" style="1" customWidth="1"/>
    <col min="13570" max="13570" width="28.6328125" style="1" customWidth="1"/>
    <col min="13571" max="13571" width="0.90625" style="1" customWidth="1"/>
    <col min="13572" max="13581" width="13.90625" style="1" customWidth="1"/>
    <col min="13582" max="13584" width="7.6328125" style="1" customWidth="1"/>
    <col min="13585" max="13824" width="8.6328125" style="1"/>
    <col min="13825" max="13825" width="2.6328125" style="1" customWidth="1"/>
    <col min="13826" max="13826" width="28.6328125" style="1" customWidth="1"/>
    <col min="13827" max="13827" width="0.90625" style="1" customWidth="1"/>
    <col min="13828" max="13837" width="13.90625" style="1" customWidth="1"/>
    <col min="13838" max="13840" width="7.6328125" style="1" customWidth="1"/>
    <col min="13841" max="14080" width="8.6328125" style="1"/>
    <col min="14081" max="14081" width="2.6328125" style="1" customWidth="1"/>
    <col min="14082" max="14082" width="28.6328125" style="1" customWidth="1"/>
    <col min="14083" max="14083" width="0.90625" style="1" customWidth="1"/>
    <col min="14084" max="14093" width="13.90625" style="1" customWidth="1"/>
    <col min="14094" max="14096" width="7.6328125" style="1" customWidth="1"/>
    <col min="14097" max="14336" width="8.6328125" style="1"/>
    <col min="14337" max="14337" width="2.6328125" style="1" customWidth="1"/>
    <col min="14338" max="14338" width="28.6328125" style="1" customWidth="1"/>
    <col min="14339" max="14339" width="0.90625" style="1" customWidth="1"/>
    <col min="14340" max="14349" width="13.90625" style="1" customWidth="1"/>
    <col min="14350" max="14352" width="7.6328125" style="1" customWidth="1"/>
    <col min="14353" max="14592" width="8.6328125" style="1"/>
    <col min="14593" max="14593" width="2.6328125" style="1" customWidth="1"/>
    <col min="14594" max="14594" width="28.6328125" style="1" customWidth="1"/>
    <col min="14595" max="14595" width="0.90625" style="1" customWidth="1"/>
    <col min="14596" max="14605" width="13.90625" style="1" customWidth="1"/>
    <col min="14606" max="14608" width="7.6328125" style="1" customWidth="1"/>
    <col min="14609" max="14848" width="8.6328125" style="1"/>
    <col min="14849" max="14849" width="2.6328125" style="1" customWidth="1"/>
    <col min="14850" max="14850" width="28.6328125" style="1" customWidth="1"/>
    <col min="14851" max="14851" width="0.90625" style="1" customWidth="1"/>
    <col min="14852" max="14861" width="13.90625" style="1" customWidth="1"/>
    <col min="14862" max="14864" width="7.6328125" style="1" customWidth="1"/>
    <col min="14865" max="15104" width="8.6328125" style="1"/>
    <col min="15105" max="15105" width="2.6328125" style="1" customWidth="1"/>
    <col min="15106" max="15106" width="28.6328125" style="1" customWidth="1"/>
    <col min="15107" max="15107" width="0.90625" style="1" customWidth="1"/>
    <col min="15108" max="15117" width="13.90625" style="1" customWidth="1"/>
    <col min="15118" max="15120" width="7.6328125" style="1" customWidth="1"/>
    <col min="15121" max="15360" width="8.6328125" style="1"/>
    <col min="15361" max="15361" width="2.6328125" style="1" customWidth="1"/>
    <col min="15362" max="15362" width="28.6328125" style="1" customWidth="1"/>
    <col min="15363" max="15363" width="0.90625" style="1" customWidth="1"/>
    <col min="15364" max="15373" width="13.90625" style="1" customWidth="1"/>
    <col min="15374" max="15376" width="7.6328125" style="1" customWidth="1"/>
    <col min="15377" max="15616" width="8.6328125" style="1"/>
    <col min="15617" max="15617" width="2.6328125" style="1" customWidth="1"/>
    <col min="15618" max="15618" width="28.6328125" style="1" customWidth="1"/>
    <col min="15619" max="15619" width="0.90625" style="1" customWidth="1"/>
    <col min="15620" max="15629" width="13.90625" style="1" customWidth="1"/>
    <col min="15630" max="15632" width="7.6328125" style="1" customWidth="1"/>
    <col min="15633" max="15872" width="8.6328125" style="1"/>
    <col min="15873" max="15873" width="2.6328125" style="1" customWidth="1"/>
    <col min="15874" max="15874" width="28.6328125" style="1" customWidth="1"/>
    <col min="15875" max="15875" width="0.90625" style="1" customWidth="1"/>
    <col min="15876" max="15885" width="13.90625" style="1" customWidth="1"/>
    <col min="15886" max="15888" width="7.6328125" style="1" customWidth="1"/>
    <col min="15889" max="16128" width="8.6328125" style="1"/>
    <col min="16129" max="16129" width="2.6328125" style="1" customWidth="1"/>
    <col min="16130" max="16130" width="28.6328125" style="1" customWidth="1"/>
    <col min="16131" max="16131" width="0.90625" style="1" customWidth="1"/>
    <col min="16132" max="16141" width="13.90625" style="1" customWidth="1"/>
    <col min="16142" max="16144" width="7.6328125" style="1" customWidth="1"/>
    <col min="16145" max="16384" width="8.6328125" style="1"/>
  </cols>
  <sheetData>
    <row r="1" spans="1:15" ht="24" customHeight="1">
      <c r="A1" s="237" t="s">
        <v>91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5" ht="15" customHeight="1">
      <c r="G2" s="38"/>
      <c r="H2" s="38"/>
      <c r="I2" s="38"/>
      <c r="J2" s="38"/>
      <c r="K2" s="38"/>
      <c r="L2" s="38"/>
      <c r="M2" s="38"/>
    </row>
    <row r="3" spans="1:15" ht="15" customHeight="1">
      <c r="A3" s="1" t="s">
        <v>1</v>
      </c>
      <c r="G3" s="38"/>
      <c r="H3" s="38"/>
      <c r="I3" s="38"/>
      <c r="J3" s="38"/>
      <c r="K3" s="38"/>
      <c r="L3" s="38"/>
      <c r="M3" s="38"/>
    </row>
    <row r="4" spans="1:15" s="3" customFormat="1" ht="15" customHeight="1">
      <c r="A4" s="233" t="s">
        <v>92</v>
      </c>
      <c r="B4" s="233"/>
      <c r="C4" s="4"/>
      <c r="D4" s="238" t="s">
        <v>93</v>
      </c>
      <c r="E4" s="236"/>
      <c r="F4" s="235" t="s">
        <v>94</v>
      </c>
      <c r="G4" s="236"/>
      <c r="H4" s="239" t="s">
        <v>95</v>
      </c>
      <c r="I4" s="239"/>
      <c r="J4" s="239" t="s">
        <v>96</v>
      </c>
      <c r="K4" s="239"/>
      <c r="L4" s="239" t="s">
        <v>97</v>
      </c>
      <c r="M4" s="239"/>
      <c r="N4" s="40" t="s">
        <v>98</v>
      </c>
    </row>
    <row r="5" spans="1:15" s="3" customFormat="1" ht="15" customHeight="1">
      <c r="A5" s="234"/>
      <c r="B5" s="234"/>
      <c r="C5" s="7"/>
      <c r="D5" s="41" t="s">
        <v>99</v>
      </c>
      <c r="E5" s="10" t="s">
        <v>100</v>
      </c>
      <c r="F5" s="10" t="s">
        <v>99</v>
      </c>
      <c r="G5" s="10" t="s">
        <v>100</v>
      </c>
      <c r="H5" s="10" t="s">
        <v>99</v>
      </c>
      <c r="I5" s="10" t="s">
        <v>100</v>
      </c>
      <c r="J5" s="10" t="s">
        <v>99</v>
      </c>
      <c r="K5" s="10" t="s">
        <v>100</v>
      </c>
      <c r="L5" s="10" t="s">
        <v>99</v>
      </c>
      <c r="M5" s="10" t="s">
        <v>100</v>
      </c>
      <c r="N5" s="11" t="s">
        <v>101</v>
      </c>
      <c r="O5" s="6"/>
    </row>
    <row r="6" spans="1:15" ht="9" customHeight="1">
      <c r="B6" s="42"/>
      <c r="C6" s="43"/>
      <c r="D6" s="38"/>
      <c r="E6" s="38"/>
      <c r="F6" s="44"/>
      <c r="G6" s="38"/>
      <c r="H6" s="44"/>
      <c r="I6" s="44"/>
      <c r="J6" s="44"/>
      <c r="K6" s="44"/>
      <c r="L6" s="44"/>
      <c r="M6" s="45"/>
    </row>
    <row r="7" spans="1:15" s="15" customFormat="1" ht="15" customHeight="1">
      <c r="A7" s="46"/>
      <c r="B7" s="47" t="s">
        <v>102</v>
      </c>
      <c r="C7" s="48"/>
      <c r="D7" s="49">
        <v>200319772</v>
      </c>
      <c r="E7" s="49">
        <v>205685855</v>
      </c>
      <c r="F7" s="49">
        <v>207140058</v>
      </c>
      <c r="G7" s="49">
        <v>213181216</v>
      </c>
      <c r="H7" s="49">
        <v>188784277</v>
      </c>
      <c r="I7" s="49">
        <v>191437947</v>
      </c>
      <c r="J7" s="49">
        <v>198140487</v>
      </c>
      <c r="K7" s="49">
        <v>202282222</v>
      </c>
      <c r="L7" s="49">
        <v>148481897</v>
      </c>
      <c r="M7" s="50">
        <v>150425981</v>
      </c>
      <c r="N7" s="46" t="s">
        <v>103</v>
      </c>
    </row>
    <row r="8" spans="1:15" ht="10.5" customHeight="1">
      <c r="A8" s="51"/>
      <c r="B8" s="52"/>
      <c r="C8" s="53"/>
      <c r="D8" s="54"/>
      <c r="E8" s="54"/>
      <c r="F8" s="54"/>
      <c r="G8" s="54"/>
      <c r="H8" s="54"/>
      <c r="I8" s="54"/>
      <c r="J8" s="54"/>
      <c r="K8" s="54"/>
      <c r="L8" s="54"/>
      <c r="M8" s="55"/>
    </row>
    <row r="9" spans="1:15" ht="15" customHeight="1">
      <c r="A9" s="56" t="s">
        <v>104</v>
      </c>
      <c r="B9" s="57" t="s">
        <v>105</v>
      </c>
      <c r="C9" s="53"/>
      <c r="D9" s="54">
        <v>55814517</v>
      </c>
      <c r="E9" s="54">
        <v>62340094</v>
      </c>
      <c r="F9" s="54">
        <v>58823561</v>
      </c>
      <c r="G9" s="54">
        <v>65549414</v>
      </c>
      <c r="H9" s="54">
        <v>64164406</v>
      </c>
      <c r="I9" s="54">
        <v>70672381</v>
      </c>
      <c r="J9" s="54">
        <v>69724809</v>
      </c>
      <c r="K9" s="54">
        <v>77600658</v>
      </c>
      <c r="L9" s="54">
        <v>66450460</v>
      </c>
      <c r="M9" s="55">
        <v>74471406</v>
      </c>
      <c r="N9" s="56" t="s">
        <v>104</v>
      </c>
    </row>
    <row r="10" spans="1:15" ht="15" customHeight="1">
      <c r="A10" s="56" t="s">
        <v>106</v>
      </c>
      <c r="B10" s="57" t="s">
        <v>107</v>
      </c>
      <c r="C10" s="53"/>
      <c r="D10" s="54">
        <v>272752</v>
      </c>
      <c r="E10" s="54">
        <v>134924</v>
      </c>
      <c r="F10" s="54">
        <v>296943</v>
      </c>
      <c r="G10" s="54">
        <v>123037</v>
      </c>
      <c r="H10" s="54">
        <v>330310</v>
      </c>
      <c r="I10" s="54">
        <v>146603</v>
      </c>
      <c r="J10" s="54">
        <v>332982</v>
      </c>
      <c r="K10" s="54">
        <v>171643</v>
      </c>
      <c r="L10" s="54">
        <v>297750</v>
      </c>
      <c r="M10" s="55">
        <v>197219</v>
      </c>
      <c r="N10" s="56" t="s">
        <v>106</v>
      </c>
      <c r="O10" s="28"/>
    </row>
    <row r="11" spans="1:15" ht="15" customHeight="1">
      <c r="A11" s="56" t="s">
        <v>108</v>
      </c>
      <c r="B11" s="57" t="s">
        <v>109</v>
      </c>
      <c r="C11" s="53"/>
      <c r="D11" s="54">
        <v>32669392</v>
      </c>
      <c r="E11" s="54">
        <v>32437256</v>
      </c>
      <c r="F11" s="54">
        <v>33618342</v>
      </c>
      <c r="G11" s="54">
        <v>33050827</v>
      </c>
      <c r="H11" s="54">
        <v>34510822</v>
      </c>
      <c r="I11" s="54">
        <v>32707556</v>
      </c>
      <c r="J11" s="54">
        <v>36735402</v>
      </c>
      <c r="K11" s="54">
        <v>33998164</v>
      </c>
      <c r="L11" s="54">
        <v>39207998</v>
      </c>
      <c r="M11" s="55">
        <v>35486321</v>
      </c>
      <c r="N11" s="56" t="s">
        <v>108</v>
      </c>
      <c r="O11" s="28"/>
    </row>
    <row r="12" spans="1:15" ht="15" customHeight="1">
      <c r="A12" s="56" t="s">
        <v>110</v>
      </c>
      <c r="B12" s="57" t="s">
        <v>111</v>
      </c>
      <c r="C12" s="53"/>
      <c r="D12" s="54">
        <v>61018568</v>
      </c>
      <c r="E12" s="54">
        <v>61425375</v>
      </c>
      <c r="F12" s="54">
        <v>61469104</v>
      </c>
      <c r="G12" s="54">
        <v>61897224</v>
      </c>
      <c r="H12" s="54">
        <v>59574421</v>
      </c>
      <c r="I12" s="54">
        <v>59972900</v>
      </c>
      <c r="J12" s="54">
        <v>58062078</v>
      </c>
      <c r="K12" s="54">
        <v>58822725</v>
      </c>
      <c r="L12" s="54">
        <v>6281207</v>
      </c>
      <c r="M12" s="55">
        <v>6400843</v>
      </c>
      <c r="N12" s="56" t="s">
        <v>110</v>
      </c>
      <c r="O12" s="28"/>
    </row>
    <row r="13" spans="1:15" ht="15" customHeight="1">
      <c r="A13" s="56" t="s">
        <v>112</v>
      </c>
      <c r="B13" s="57" t="s">
        <v>113</v>
      </c>
      <c r="C13" s="53"/>
      <c r="D13" s="54" t="s">
        <v>114</v>
      </c>
      <c r="E13" s="54" t="s">
        <v>114</v>
      </c>
      <c r="F13" s="54" t="s">
        <v>114</v>
      </c>
      <c r="G13" s="54" t="s">
        <v>114</v>
      </c>
      <c r="H13" s="54" t="s">
        <v>114</v>
      </c>
      <c r="I13" s="54" t="s">
        <v>114</v>
      </c>
      <c r="J13" s="54" t="s">
        <v>114</v>
      </c>
      <c r="K13" s="54" t="s">
        <v>114</v>
      </c>
      <c r="L13" s="54">
        <v>6193193</v>
      </c>
      <c r="M13" s="55">
        <v>6006929</v>
      </c>
      <c r="N13" s="56" t="s">
        <v>112</v>
      </c>
      <c r="O13" s="28"/>
    </row>
    <row r="14" spans="1:15" ht="10.5" customHeight="1">
      <c r="C14" s="58"/>
      <c r="M14" s="59"/>
      <c r="O14" s="28"/>
    </row>
    <row r="15" spans="1:15" ht="15" customHeight="1">
      <c r="A15" s="56" t="s">
        <v>115</v>
      </c>
      <c r="B15" s="57" t="s">
        <v>116</v>
      </c>
      <c r="C15" s="53"/>
      <c r="D15" s="54">
        <v>215485</v>
      </c>
      <c r="E15" s="54">
        <v>202848</v>
      </c>
      <c r="F15" s="54">
        <v>1461869</v>
      </c>
      <c r="G15" s="54">
        <v>1445242</v>
      </c>
      <c r="H15" s="54">
        <v>453614</v>
      </c>
      <c r="I15" s="54">
        <v>448291</v>
      </c>
      <c r="J15" s="54">
        <v>463731</v>
      </c>
      <c r="K15" s="54">
        <v>459588</v>
      </c>
      <c r="L15" s="54">
        <v>460060</v>
      </c>
      <c r="M15" s="55">
        <v>456084</v>
      </c>
      <c r="N15" s="56" t="s">
        <v>115</v>
      </c>
      <c r="O15" s="28"/>
    </row>
    <row r="16" spans="1:15" ht="15" customHeight="1">
      <c r="A16" s="56" t="s">
        <v>117</v>
      </c>
      <c r="B16" s="57" t="s">
        <v>118</v>
      </c>
      <c r="C16" s="53"/>
      <c r="D16" s="54">
        <v>595808</v>
      </c>
      <c r="E16" s="54">
        <v>588731</v>
      </c>
      <c r="F16" s="54">
        <v>564869</v>
      </c>
      <c r="G16" s="54">
        <v>555016</v>
      </c>
      <c r="H16" s="54">
        <v>574356</v>
      </c>
      <c r="I16" s="54">
        <v>564850</v>
      </c>
      <c r="J16" s="54">
        <v>593506</v>
      </c>
      <c r="K16" s="54">
        <v>583827</v>
      </c>
      <c r="L16" s="54">
        <v>580935</v>
      </c>
      <c r="M16" s="55">
        <v>571520</v>
      </c>
      <c r="N16" s="56" t="s">
        <v>117</v>
      </c>
      <c r="O16" s="28"/>
    </row>
    <row r="17" spans="1:16" ht="15" customHeight="1">
      <c r="A17" s="56" t="s">
        <v>119</v>
      </c>
      <c r="B17" s="57" t="s">
        <v>120</v>
      </c>
      <c r="C17" s="53"/>
      <c r="D17" s="54">
        <v>3745697</v>
      </c>
      <c r="E17" s="54">
        <v>3529700</v>
      </c>
      <c r="F17" s="54">
        <v>3751577</v>
      </c>
      <c r="G17" s="54">
        <v>3528580</v>
      </c>
      <c r="H17" s="54">
        <v>3747650</v>
      </c>
      <c r="I17" s="54">
        <v>3521960</v>
      </c>
      <c r="J17" s="54">
        <v>3743821</v>
      </c>
      <c r="K17" s="54">
        <v>3721180</v>
      </c>
      <c r="L17" s="54">
        <v>3530744</v>
      </c>
      <c r="M17" s="55">
        <v>3515960</v>
      </c>
      <c r="N17" s="56" t="s">
        <v>119</v>
      </c>
      <c r="O17" s="28"/>
    </row>
    <row r="18" spans="1:16" ht="15" customHeight="1">
      <c r="A18" s="56" t="s">
        <v>121</v>
      </c>
      <c r="B18" s="57" t="s">
        <v>122</v>
      </c>
      <c r="C18" s="53"/>
      <c r="D18" s="54">
        <v>462922</v>
      </c>
      <c r="E18" s="54">
        <v>380695</v>
      </c>
      <c r="F18" s="54">
        <v>211876</v>
      </c>
      <c r="G18" s="54">
        <v>92260</v>
      </c>
      <c r="H18" s="54">
        <v>138508</v>
      </c>
      <c r="I18" s="54">
        <v>89003</v>
      </c>
      <c r="J18" s="54">
        <v>155099</v>
      </c>
      <c r="K18" s="54">
        <v>152529</v>
      </c>
      <c r="L18" s="54">
        <v>149491</v>
      </c>
      <c r="M18" s="55">
        <v>111238</v>
      </c>
      <c r="N18" s="56" t="s">
        <v>121</v>
      </c>
      <c r="O18" s="28"/>
    </row>
    <row r="19" spans="1:16" ht="15" customHeight="1">
      <c r="A19" s="56" t="s">
        <v>123</v>
      </c>
      <c r="B19" s="57" t="s">
        <v>124</v>
      </c>
      <c r="C19" s="53"/>
      <c r="D19" s="54">
        <v>17219282</v>
      </c>
      <c r="E19" s="54">
        <v>16746542</v>
      </c>
      <c r="F19" s="54">
        <v>20099767</v>
      </c>
      <c r="G19" s="54">
        <v>18988697</v>
      </c>
      <c r="H19" s="54">
        <v>19323647</v>
      </c>
      <c r="I19" s="54">
        <v>18020118</v>
      </c>
      <c r="J19" s="54">
        <v>22253531</v>
      </c>
      <c r="K19" s="54">
        <v>21464099</v>
      </c>
      <c r="L19" s="54">
        <v>17451358</v>
      </c>
      <c r="M19" s="55">
        <v>16360513</v>
      </c>
      <c r="N19" s="56" t="s">
        <v>123</v>
      </c>
      <c r="O19" s="28"/>
    </row>
    <row r="20" spans="1:16" ht="10.5" customHeight="1">
      <c r="C20" s="58"/>
      <c r="M20" s="59"/>
      <c r="O20" s="28"/>
    </row>
    <row r="21" spans="1:16" ht="15" customHeight="1">
      <c r="A21" s="56" t="s">
        <v>125</v>
      </c>
      <c r="B21" s="57" t="s">
        <v>126</v>
      </c>
      <c r="C21" s="53"/>
      <c r="D21" s="54">
        <v>651004</v>
      </c>
      <c r="E21" s="54">
        <v>650103</v>
      </c>
      <c r="F21" s="54">
        <v>652536</v>
      </c>
      <c r="G21" s="54">
        <v>651697</v>
      </c>
      <c r="H21" s="54">
        <v>653358</v>
      </c>
      <c r="I21" s="54">
        <v>652627</v>
      </c>
      <c r="J21" s="54">
        <v>653399</v>
      </c>
      <c r="K21" s="54">
        <v>652425</v>
      </c>
      <c r="L21" s="54">
        <v>655992</v>
      </c>
      <c r="M21" s="55">
        <v>655008</v>
      </c>
      <c r="N21" s="56" t="s">
        <v>127</v>
      </c>
      <c r="O21" s="28"/>
    </row>
    <row r="22" spans="1:16" ht="15" customHeight="1">
      <c r="A22" s="56" t="s">
        <v>128</v>
      </c>
      <c r="B22" s="57" t="s">
        <v>129</v>
      </c>
      <c r="C22" s="53"/>
      <c r="D22" s="54">
        <v>1084977</v>
      </c>
      <c r="E22" s="54">
        <v>1084977</v>
      </c>
      <c r="F22" s="54">
        <v>1086389</v>
      </c>
      <c r="G22" s="54">
        <v>1086389</v>
      </c>
      <c r="H22" s="54">
        <v>859182</v>
      </c>
      <c r="I22" s="54">
        <v>859182</v>
      </c>
      <c r="J22" s="54">
        <v>48843</v>
      </c>
      <c r="K22" s="54">
        <v>48843</v>
      </c>
      <c r="L22" s="54">
        <v>159855</v>
      </c>
      <c r="M22" s="55">
        <v>159855</v>
      </c>
      <c r="N22" s="56" t="s">
        <v>128</v>
      </c>
      <c r="O22" s="28"/>
    </row>
    <row r="23" spans="1:16" ht="15" customHeight="1">
      <c r="A23" s="56" t="s">
        <v>130</v>
      </c>
      <c r="B23" s="60" t="s">
        <v>131</v>
      </c>
      <c r="C23" s="58"/>
      <c r="D23" s="54" t="s">
        <v>114</v>
      </c>
      <c r="E23" s="54" t="s">
        <v>114</v>
      </c>
      <c r="F23" s="54" t="s">
        <v>114</v>
      </c>
      <c r="G23" s="54" t="s">
        <v>114</v>
      </c>
      <c r="H23" s="54">
        <v>2276627</v>
      </c>
      <c r="I23" s="54">
        <v>1944621</v>
      </c>
      <c r="J23" s="54">
        <v>1759333</v>
      </c>
      <c r="K23" s="54">
        <v>1582250</v>
      </c>
      <c r="L23" s="54">
        <v>1920828</v>
      </c>
      <c r="M23" s="55">
        <v>1748399</v>
      </c>
      <c r="N23" s="56" t="s">
        <v>130</v>
      </c>
      <c r="O23" s="28"/>
    </row>
    <row r="24" spans="1:16" ht="15" customHeight="1">
      <c r="A24" s="56" t="s">
        <v>132</v>
      </c>
      <c r="B24" s="57" t="s">
        <v>133</v>
      </c>
      <c r="C24" s="53"/>
      <c r="D24" s="54">
        <v>993</v>
      </c>
      <c r="E24" s="54">
        <v>979</v>
      </c>
      <c r="F24" s="54">
        <v>957</v>
      </c>
      <c r="G24" s="54">
        <v>957</v>
      </c>
      <c r="H24" s="54">
        <v>822</v>
      </c>
      <c r="I24" s="54">
        <v>783</v>
      </c>
      <c r="J24" s="54">
        <v>739</v>
      </c>
      <c r="K24" s="54">
        <v>739</v>
      </c>
      <c r="L24" s="54">
        <v>350</v>
      </c>
      <c r="M24" s="55">
        <v>350</v>
      </c>
      <c r="N24" s="56" t="s">
        <v>132</v>
      </c>
      <c r="O24" s="28"/>
    </row>
    <row r="25" spans="1:16" ht="15" customHeight="1">
      <c r="A25" s="56" t="s">
        <v>134</v>
      </c>
      <c r="B25" s="57" t="s">
        <v>135</v>
      </c>
      <c r="C25" s="53"/>
      <c r="D25" s="61">
        <v>0</v>
      </c>
      <c r="E25" s="61">
        <v>0</v>
      </c>
      <c r="F25" s="61">
        <v>0</v>
      </c>
      <c r="G25" s="61">
        <v>0</v>
      </c>
      <c r="H25" s="54" t="s">
        <v>114</v>
      </c>
      <c r="I25" s="54" t="s">
        <v>114</v>
      </c>
      <c r="J25" s="54" t="s">
        <v>114</v>
      </c>
      <c r="K25" s="54" t="s">
        <v>114</v>
      </c>
      <c r="L25" s="54" t="s">
        <v>114</v>
      </c>
      <c r="M25" s="55" t="s">
        <v>114</v>
      </c>
      <c r="N25" s="56" t="s">
        <v>136</v>
      </c>
    </row>
    <row r="26" spans="1:16" ht="10.5" customHeight="1">
      <c r="A26" s="56"/>
      <c r="B26" s="57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6"/>
    </row>
    <row r="27" spans="1:16" ht="15" customHeight="1">
      <c r="A27" s="56" t="s">
        <v>137</v>
      </c>
      <c r="B27" s="57" t="s">
        <v>138</v>
      </c>
      <c r="C27" s="53"/>
      <c r="D27" s="54">
        <v>1026697</v>
      </c>
      <c r="E27" s="54">
        <v>1003176</v>
      </c>
      <c r="F27" s="54">
        <v>1372381</v>
      </c>
      <c r="G27" s="54">
        <v>1149653</v>
      </c>
      <c r="H27" s="54">
        <v>1987878</v>
      </c>
      <c r="I27" s="54">
        <v>1657454</v>
      </c>
      <c r="J27" s="54">
        <v>3436753</v>
      </c>
      <c r="K27" s="54">
        <v>2856424</v>
      </c>
      <c r="L27" s="54">
        <v>4961914</v>
      </c>
      <c r="M27" s="55">
        <v>4118914</v>
      </c>
      <c r="N27" s="56" t="s">
        <v>137</v>
      </c>
      <c r="P27" s="62"/>
    </row>
    <row r="28" spans="1:16" ht="15" customHeight="1">
      <c r="A28" s="56" t="s">
        <v>139</v>
      </c>
      <c r="B28" s="57" t="s">
        <v>140</v>
      </c>
      <c r="C28" s="53"/>
      <c r="D28" s="54">
        <v>25290477</v>
      </c>
      <c r="E28" s="54">
        <v>24923209</v>
      </c>
      <c r="F28" s="54">
        <v>23481455</v>
      </c>
      <c r="G28" s="54">
        <v>24822977</v>
      </c>
      <c r="H28" s="54" t="s">
        <v>114</v>
      </c>
      <c r="I28" s="54" t="s">
        <v>114</v>
      </c>
      <c r="J28" s="54" t="s">
        <v>114</v>
      </c>
      <c r="K28" s="54" t="s">
        <v>114</v>
      </c>
      <c r="L28" s="54" t="s">
        <v>114</v>
      </c>
      <c r="M28" s="55" t="s">
        <v>114</v>
      </c>
      <c r="N28" s="56" t="s">
        <v>139</v>
      </c>
      <c r="P28" s="62"/>
    </row>
    <row r="29" spans="1:16" ht="15" customHeight="1">
      <c r="A29" s="56" t="s">
        <v>141</v>
      </c>
      <c r="B29" s="57" t="s">
        <v>142</v>
      </c>
      <c r="C29" s="53"/>
      <c r="D29" s="54">
        <v>118282</v>
      </c>
      <c r="E29" s="54">
        <v>104327</v>
      </c>
      <c r="F29" s="54">
        <v>109195</v>
      </c>
      <c r="G29" s="54">
        <v>100134</v>
      </c>
      <c r="H29" s="54">
        <v>63775</v>
      </c>
      <c r="I29" s="54">
        <v>54897</v>
      </c>
      <c r="J29" s="54">
        <v>62754</v>
      </c>
      <c r="K29" s="54">
        <v>53461</v>
      </c>
      <c r="L29" s="54">
        <v>58805</v>
      </c>
      <c r="M29" s="55">
        <v>44645</v>
      </c>
      <c r="N29" s="56" t="s">
        <v>141</v>
      </c>
      <c r="P29" s="62"/>
    </row>
    <row r="30" spans="1:16" ht="15" customHeight="1">
      <c r="A30" s="56" t="s">
        <v>143</v>
      </c>
      <c r="B30" s="57" t="s">
        <v>144</v>
      </c>
      <c r="C30" s="53"/>
      <c r="D30" s="54">
        <v>132919</v>
      </c>
      <c r="E30" s="54">
        <v>132919</v>
      </c>
      <c r="F30" s="54">
        <v>139237</v>
      </c>
      <c r="G30" s="54">
        <v>139112</v>
      </c>
      <c r="H30" s="54">
        <v>124901</v>
      </c>
      <c r="I30" s="54">
        <v>124721</v>
      </c>
      <c r="J30" s="54">
        <v>113707</v>
      </c>
      <c r="K30" s="54">
        <v>113667</v>
      </c>
      <c r="L30" s="54">
        <v>120957</v>
      </c>
      <c r="M30" s="55">
        <v>120777</v>
      </c>
      <c r="N30" s="56" t="s">
        <v>143</v>
      </c>
      <c r="P30" s="62"/>
    </row>
    <row r="31" spans="1:16" ht="9" customHeight="1">
      <c r="A31" s="63"/>
      <c r="B31" s="64"/>
      <c r="C31" s="65"/>
      <c r="D31" s="66"/>
      <c r="E31" s="67"/>
      <c r="F31" s="67"/>
      <c r="G31" s="67"/>
      <c r="H31" s="67"/>
      <c r="I31" s="67"/>
      <c r="J31" s="67"/>
      <c r="K31" s="67"/>
      <c r="L31" s="67"/>
      <c r="M31" s="68"/>
      <c r="N31" s="63"/>
      <c r="P31" s="62"/>
    </row>
    <row r="32" spans="1:16" ht="15" customHeight="1">
      <c r="A32" s="1" t="s">
        <v>89</v>
      </c>
      <c r="B32" s="42"/>
      <c r="C32" s="42"/>
      <c r="D32" s="69"/>
      <c r="E32" s="70"/>
      <c r="F32" s="70"/>
      <c r="G32" s="71"/>
      <c r="H32" s="71"/>
      <c r="I32" s="71"/>
      <c r="J32" s="71"/>
      <c r="K32" s="71"/>
      <c r="L32" s="71"/>
      <c r="M32" s="71"/>
      <c r="P32" s="62"/>
    </row>
    <row r="33" spans="1:16" ht="15" customHeight="1">
      <c r="B33" s="42"/>
      <c r="C33" s="42"/>
      <c r="D33" s="72"/>
      <c r="E33" s="70"/>
      <c r="F33" s="70"/>
      <c r="G33" s="71"/>
      <c r="H33" s="71"/>
      <c r="I33" s="71"/>
      <c r="J33" s="71"/>
      <c r="K33" s="71"/>
      <c r="L33" s="71"/>
      <c r="M33" s="71"/>
      <c r="P33" s="62"/>
    </row>
    <row r="34" spans="1:16" ht="15" customHeight="1">
      <c r="B34" s="42"/>
      <c r="C34" s="42"/>
      <c r="D34" s="72"/>
      <c r="E34" s="70"/>
      <c r="F34" s="70"/>
      <c r="G34" s="71"/>
      <c r="H34" s="71"/>
      <c r="I34" s="71"/>
      <c r="J34" s="71"/>
      <c r="K34" s="71"/>
      <c r="L34" s="71"/>
      <c r="M34" s="71"/>
      <c r="P34" s="62"/>
    </row>
    <row r="35" spans="1:16" ht="15" customHeight="1">
      <c r="B35" s="42"/>
      <c r="C35" s="42"/>
      <c r="D35" s="72"/>
      <c r="E35" s="70"/>
      <c r="F35" s="70"/>
      <c r="G35" s="71"/>
      <c r="H35" s="71"/>
      <c r="I35" s="71"/>
      <c r="J35" s="71"/>
      <c r="K35" s="71"/>
      <c r="L35" s="71"/>
      <c r="M35" s="71"/>
      <c r="P35" s="62"/>
    </row>
    <row r="36" spans="1:16" ht="15" customHeight="1">
      <c r="B36" s="42"/>
      <c r="C36" s="42"/>
      <c r="D36" s="72"/>
      <c r="E36" s="70"/>
      <c r="F36" s="70"/>
      <c r="G36" s="71"/>
      <c r="H36" s="71"/>
      <c r="I36" s="71"/>
      <c r="J36" s="71"/>
      <c r="K36" s="71"/>
      <c r="L36" s="71"/>
      <c r="M36" s="71"/>
    </row>
    <row r="37" spans="1:16" ht="15" customHeight="1">
      <c r="B37" s="42"/>
      <c r="C37" s="42"/>
      <c r="D37" s="72"/>
      <c r="E37" s="70"/>
      <c r="F37" s="70"/>
      <c r="G37" s="71"/>
      <c r="H37" s="71"/>
      <c r="I37" s="71"/>
      <c r="J37" s="71"/>
      <c r="K37" s="71"/>
      <c r="L37" s="71"/>
      <c r="M37" s="71"/>
    </row>
    <row r="38" spans="1:16" ht="15" customHeight="1">
      <c r="B38" s="42"/>
      <c r="C38" s="42"/>
      <c r="D38" s="72"/>
      <c r="E38" s="70"/>
      <c r="F38" s="70"/>
      <c r="G38" s="71"/>
      <c r="H38" s="71"/>
      <c r="I38" s="71"/>
      <c r="J38" s="71"/>
      <c r="K38" s="71"/>
      <c r="L38" s="71"/>
      <c r="M38" s="71"/>
    </row>
    <row r="39" spans="1:16" ht="15" customHeight="1">
      <c r="B39" s="42"/>
      <c r="C39" s="42"/>
      <c r="D39" s="72"/>
      <c r="E39" s="70"/>
      <c r="F39" s="70"/>
      <c r="G39" s="71"/>
      <c r="H39" s="71"/>
      <c r="I39" s="71"/>
      <c r="J39" s="71"/>
      <c r="K39" s="71"/>
      <c r="L39" s="71"/>
      <c r="M39" s="71"/>
    </row>
    <row r="40" spans="1:16" ht="15" customHeight="1">
      <c r="B40" s="42"/>
      <c r="C40" s="42"/>
      <c r="D40" s="72"/>
      <c r="E40" s="70"/>
      <c r="F40" s="70"/>
      <c r="G40" s="71"/>
      <c r="H40" s="71"/>
      <c r="I40" s="71"/>
      <c r="J40" s="71"/>
      <c r="K40" s="71"/>
      <c r="L40" s="71"/>
      <c r="M40" s="71"/>
    </row>
    <row r="41" spans="1:16" ht="15" customHeight="1">
      <c r="B41" s="42"/>
      <c r="C41" s="42"/>
      <c r="D41" s="72"/>
      <c r="E41" s="70"/>
      <c r="F41" s="70"/>
      <c r="G41" s="38"/>
      <c r="H41" s="38"/>
      <c r="I41" s="38"/>
      <c r="J41" s="38"/>
      <c r="K41" s="38"/>
      <c r="L41" s="38"/>
      <c r="M41" s="38"/>
    </row>
    <row r="42" spans="1:16" ht="15" customHeight="1">
      <c r="B42" s="42"/>
      <c r="C42" s="42"/>
      <c r="D42" s="72"/>
      <c r="E42" s="70"/>
      <c r="F42" s="70"/>
      <c r="G42" s="38"/>
      <c r="H42" s="38"/>
      <c r="I42" s="38"/>
      <c r="J42" s="38"/>
      <c r="K42" s="38"/>
      <c r="L42" s="38"/>
      <c r="M42" s="38"/>
    </row>
    <row r="43" spans="1:16" ht="15" customHeight="1">
      <c r="B43" s="73"/>
      <c r="C43" s="73"/>
      <c r="D43" s="69"/>
      <c r="E43" s="70"/>
      <c r="F43" s="70"/>
      <c r="G43" s="38"/>
      <c r="H43" s="38"/>
      <c r="I43" s="38"/>
      <c r="J43" s="38"/>
      <c r="K43" s="38"/>
      <c r="L43" s="38"/>
      <c r="M43" s="38"/>
    </row>
    <row r="44" spans="1:16" ht="15" customHeight="1">
      <c r="B44" s="42"/>
      <c r="C44" s="42"/>
      <c r="D44" s="72"/>
      <c r="E44" s="70"/>
      <c r="F44" s="70"/>
      <c r="G44" s="38"/>
      <c r="H44" s="38"/>
      <c r="I44" s="38"/>
      <c r="J44" s="38"/>
      <c r="K44" s="38"/>
      <c r="L44" s="38"/>
      <c r="M44" s="38"/>
    </row>
    <row r="45" spans="1:16" ht="15" customHeight="1">
      <c r="B45" s="42"/>
      <c r="C45" s="42"/>
      <c r="D45" s="72"/>
      <c r="E45" s="70"/>
      <c r="F45" s="70"/>
      <c r="G45" s="38"/>
      <c r="H45" s="38"/>
      <c r="I45" s="38"/>
      <c r="J45" s="38"/>
      <c r="K45" s="38"/>
      <c r="L45" s="38"/>
      <c r="M45" s="38"/>
    </row>
    <row r="46" spans="1:16" ht="15" customHeight="1">
      <c r="B46" s="42"/>
      <c r="C46" s="42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6" ht="15" customHeight="1">
      <c r="A47" s="38"/>
      <c r="B47" s="42"/>
      <c r="C47" s="42"/>
    </row>
    <row r="48" spans="1:16" ht="15" customHeight="1">
      <c r="B48" s="42"/>
      <c r="C48" s="42"/>
    </row>
    <row r="49" spans="2:3" ht="15" customHeight="1">
      <c r="B49" s="42"/>
      <c r="C49" s="42"/>
    </row>
    <row r="50" spans="2:3" ht="15" customHeight="1">
      <c r="B50" s="42"/>
      <c r="C50" s="42"/>
    </row>
  </sheetData>
  <mergeCells count="7">
    <mergeCell ref="A1:N1"/>
    <mergeCell ref="A4:B5"/>
    <mergeCell ref="D4:E4"/>
    <mergeCell ref="F4:G4"/>
    <mergeCell ref="H4:I4"/>
    <mergeCell ref="J4:K4"/>
    <mergeCell ref="L4:M4"/>
  </mergeCells>
  <phoneticPr fontId="3"/>
  <pageMargins left="0.91" right="0.59055118110236227" top="0.78740157480314965" bottom="0.59055118110236227" header="0.51181102362204722" footer="0.51181102362204722"/>
  <pageSetup paperSize="9" scale="7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2C47-D6CA-4C28-A28F-1B294DD8A221}">
  <dimension ref="A1:M25"/>
  <sheetViews>
    <sheetView workbookViewId="0">
      <selection sqref="A1:M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2.90625" style="309" customWidth="1"/>
    <col min="4" max="4" width="0.90625" style="309" customWidth="1"/>
    <col min="5" max="7" width="9.90625" style="309" customWidth="1"/>
    <col min="8" max="8" width="2.08984375" style="309" customWidth="1"/>
    <col min="9" max="9" width="12.90625" style="309" customWidth="1"/>
    <col min="10" max="10" width="0.90625" style="309" customWidth="1"/>
    <col min="11" max="13" width="9.90625" style="309" customWidth="1"/>
    <col min="14" max="256" width="9" style="309"/>
    <col min="257" max="257" width="0.90625" style="309" customWidth="1"/>
    <col min="258" max="258" width="2.08984375" style="309" customWidth="1"/>
    <col min="259" max="259" width="12.90625" style="309" customWidth="1"/>
    <col min="260" max="260" width="0.90625" style="309" customWidth="1"/>
    <col min="261" max="263" width="9.90625" style="309" customWidth="1"/>
    <col min="264" max="264" width="2.08984375" style="309" customWidth="1"/>
    <col min="265" max="265" width="12.90625" style="309" customWidth="1"/>
    <col min="266" max="266" width="0.90625" style="309" customWidth="1"/>
    <col min="267" max="269" width="9.90625" style="309" customWidth="1"/>
    <col min="270" max="512" width="9" style="309"/>
    <col min="513" max="513" width="0.90625" style="309" customWidth="1"/>
    <col min="514" max="514" width="2.08984375" style="309" customWidth="1"/>
    <col min="515" max="515" width="12.90625" style="309" customWidth="1"/>
    <col min="516" max="516" width="0.90625" style="309" customWidth="1"/>
    <col min="517" max="519" width="9.90625" style="309" customWidth="1"/>
    <col min="520" max="520" width="2.08984375" style="309" customWidth="1"/>
    <col min="521" max="521" width="12.90625" style="309" customWidth="1"/>
    <col min="522" max="522" width="0.90625" style="309" customWidth="1"/>
    <col min="523" max="525" width="9.90625" style="309" customWidth="1"/>
    <col min="526" max="768" width="9" style="309"/>
    <col min="769" max="769" width="0.90625" style="309" customWidth="1"/>
    <col min="770" max="770" width="2.08984375" style="309" customWidth="1"/>
    <col min="771" max="771" width="12.90625" style="309" customWidth="1"/>
    <col min="772" max="772" width="0.90625" style="309" customWidth="1"/>
    <col min="773" max="775" width="9.90625" style="309" customWidth="1"/>
    <col min="776" max="776" width="2.08984375" style="309" customWidth="1"/>
    <col min="777" max="777" width="12.90625" style="309" customWidth="1"/>
    <col min="778" max="778" width="0.90625" style="309" customWidth="1"/>
    <col min="779" max="781" width="9.90625" style="309" customWidth="1"/>
    <col min="782" max="1024" width="9" style="309"/>
    <col min="1025" max="1025" width="0.90625" style="309" customWidth="1"/>
    <col min="1026" max="1026" width="2.08984375" style="309" customWidth="1"/>
    <col min="1027" max="1027" width="12.90625" style="309" customWidth="1"/>
    <col min="1028" max="1028" width="0.90625" style="309" customWidth="1"/>
    <col min="1029" max="1031" width="9.90625" style="309" customWidth="1"/>
    <col min="1032" max="1032" width="2.08984375" style="309" customWidth="1"/>
    <col min="1033" max="1033" width="12.90625" style="309" customWidth="1"/>
    <col min="1034" max="1034" width="0.90625" style="309" customWidth="1"/>
    <col min="1035" max="1037" width="9.90625" style="309" customWidth="1"/>
    <col min="1038" max="1280" width="9" style="309"/>
    <col min="1281" max="1281" width="0.90625" style="309" customWidth="1"/>
    <col min="1282" max="1282" width="2.08984375" style="309" customWidth="1"/>
    <col min="1283" max="1283" width="12.90625" style="309" customWidth="1"/>
    <col min="1284" max="1284" width="0.90625" style="309" customWidth="1"/>
    <col min="1285" max="1287" width="9.90625" style="309" customWidth="1"/>
    <col min="1288" max="1288" width="2.08984375" style="309" customWidth="1"/>
    <col min="1289" max="1289" width="12.90625" style="309" customWidth="1"/>
    <col min="1290" max="1290" width="0.90625" style="309" customWidth="1"/>
    <col min="1291" max="1293" width="9.90625" style="309" customWidth="1"/>
    <col min="1294" max="1536" width="9" style="309"/>
    <col min="1537" max="1537" width="0.90625" style="309" customWidth="1"/>
    <col min="1538" max="1538" width="2.08984375" style="309" customWidth="1"/>
    <col min="1539" max="1539" width="12.90625" style="309" customWidth="1"/>
    <col min="1540" max="1540" width="0.90625" style="309" customWidth="1"/>
    <col min="1541" max="1543" width="9.90625" style="309" customWidth="1"/>
    <col min="1544" max="1544" width="2.08984375" style="309" customWidth="1"/>
    <col min="1545" max="1545" width="12.90625" style="309" customWidth="1"/>
    <col min="1546" max="1546" width="0.90625" style="309" customWidth="1"/>
    <col min="1547" max="1549" width="9.90625" style="309" customWidth="1"/>
    <col min="1550" max="1792" width="9" style="309"/>
    <col min="1793" max="1793" width="0.90625" style="309" customWidth="1"/>
    <col min="1794" max="1794" width="2.08984375" style="309" customWidth="1"/>
    <col min="1795" max="1795" width="12.90625" style="309" customWidth="1"/>
    <col min="1796" max="1796" width="0.90625" style="309" customWidth="1"/>
    <col min="1797" max="1799" width="9.90625" style="309" customWidth="1"/>
    <col min="1800" max="1800" width="2.08984375" style="309" customWidth="1"/>
    <col min="1801" max="1801" width="12.90625" style="309" customWidth="1"/>
    <col min="1802" max="1802" width="0.90625" style="309" customWidth="1"/>
    <col min="1803" max="1805" width="9.90625" style="309" customWidth="1"/>
    <col min="1806" max="2048" width="9" style="309"/>
    <col min="2049" max="2049" width="0.90625" style="309" customWidth="1"/>
    <col min="2050" max="2050" width="2.08984375" style="309" customWidth="1"/>
    <col min="2051" max="2051" width="12.90625" style="309" customWidth="1"/>
    <col min="2052" max="2052" width="0.90625" style="309" customWidth="1"/>
    <col min="2053" max="2055" width="9.90625" style="309" customWidth="1"/>
    <col min="2056" max="2056" width="2.08984375" style="309" customWidth="1"/>
    <col min="2057" max="2057" width="12.90625" style="309" customWidth="1"/>
    <col min="2058" max="2058" width="0.90625" style="309" customWidth="1"/>
    <col min="2059" max="2061" width="9.90625" style="309" customWidth="1"/>
    <col min="2062" max="2304" width="9" style="309"/>
    <col min="2305" max="2305" width="0.90625" style="309" customWidth="1"/>
    <col min="2306" max="2306" width="2.08984375" style="309" customWidth="1"/>
    <col min="2307" max="2307" width="12.90625" style="309" customWidth="1"/>
    <col min="2308" max="2308" width="0.90625" style="309" customWidth="1"/>
    <col min="2309" max="2311" width="9.90625" style="309" customWidth="1"/>
    <col min="2312" max="2312" width="2.08984375" style="309" customWidth="1"/>
    <col min="2313" max="2313" width="12.90625" style="309" customWidth="1"/>
    <col min="2314" max="2314" width="0.90625" style="309" customWidth="1"/>
    <col min="2315" max="2317" width="9.90625" style="309" customWidth="1"/>
    <col min="2318" max="2560" width="9" style="309"/>
    <col min="2561" max="2561" width="0.90625" style="309" customWidth="1"/>
    <col min="2562" max="2562" width="2.08984375" style="309" customWidth="1"/>
    <col min="2563" max="2563" width="12.90625" style="309" customWidth="1"/>
    <col min="2564" max="2564" width="0.90625" style="309" customWidth="1"/>
    <col min="2565" max="2567" width="9.90625" style="309" customWidth="1"/>
    <col min="2568" max="2568" width="2.08984375" style="309" customWidth="1"/>
    <col min="2569" max="2569" width="12.90625" style="309" customWidth="1"/>
    <col min="2570" max="2570" width="0.90625" style="309" customWidth="1"/>
    <col min="2571" max="2573" width="9.90625" style="309" customWidth="1"/>
    <col min="2574" max="2816" width="9" style="309"/>
    <col min="2817" max="2817" width="0.90625" style="309" customWidth="1"/>
    <col min="2818" max="2818" width="2.08984375" style="309" customWidth="1"/>
    <col min="2819" max="2819" width="12.90625" style="309" customWidth="1"/>
    <col min="2820" max="2820" width="0.90625" style="309" customWidth="1"/>
    <col min="2821" max="2823" width="9.90625" style="309" customWidth="1"/>
    <col min="2824" max="2824" width="2.08984375" style="309" customWidth="1"/>
    <col min="2825" max="2825" width="12.90625" style="309" customWidth="1"/>
    <col min="2826" max="2826" width="0.90625" style="309" customWidth="1"/>
    <col min="2827" max="2829" width="9.90625" style="309" customWidth="1"/>
    <col min="2830" max="3072" width="9" style="309"/>
    <col min="3073" max="3073" width="0.90625" style="309" customWidth="1"/>
    <col min="3074" max="3074" width="2.08984375" style="309" customWidth="1"/>
    <col min="3075" max="3075" width="12.90625" style="309" customWidth="1"/>
    <col min="3076" max="3076" width="0.90625" style="309" customWidth="1"/>
    <col min="3077" max="3079" width="9.90625" style="309" customWidth="1"/>
    <col min="3080" max="3080" width="2.08984375" style="309" customWidth="1"/>
    <col min="3081" max="3081" width="12.90625" style="309" customWidth="1"/>
    <col min="3082" max="3082" width="0.90625" style="309" customWidth="1"/>
    <col min="3083" max="3085" width="9.90625" style="309" customWidth="1"/>
    <col min="3086" max="3328" width="9" style="309"/>
    <col min="3329" max="3329" width="0.90625" style="309" customWidth="1"/>
    <col min="3330" max="3330" width="2.08984375" style="309" customWidth="1"/>
    <col min="3331" max="3331" width="12.90625" style="309" customWidth="1"/>
    <col min="3332" max="3332" width="0.90625" style="309" customWidth="1"/>
    <col min="3333" max="3335" width="9.90625" style="309" customWidth="1"/>
    <col min="3336" max="3336" width="2.08984375" style="309" customWidth="1"/>
    <col min="3337" max="3337" width="12.90625" style="309" customWidth="1"/>
    <col min="3338" max="3338" width="0.90625" style="309" customWidth="1"/>
    <col min="3339" max="3341" width="9.90625" style="309" customWidth="1"/>
    <col min="3342" max="3584" width="9" style="309"/>
    <col min="3585" max="3585" width="0.90625" style="309" customWidth="1"/>
    <col min="3586" max="3586" width="2.08984375" style="309" customWidth="1"/>
    <col min="3587" max="3587" width="12.90625" style="309" customWidth="1"/>
    <col min="3588" max="3588" width="0.90625" style="309" customWidth="1"/>
    <col min="3589" max="3591" width="9.90625" style="309" customWidth="1"/>
    <col min="3592" max="3592" width="2.08984375" style="309" customWidth="1"/>
    <col min="3593" max="3593" width="12.90625" style="309" customWidth="1"/>
    <col min="3594" max="3594" width="0.90625" style="309" customWidth="1"/>
    <col min="3595" max="3597" width="9.90625" style="309" customWidth="1"/>
    <col min="3598" max="3840" width="9" style="309"/>
    <col min="3841" max="3841" width="0.90625" style="309" customWidth="1"/>
    <col min="3842" max="3842" width="2.08984375" style="309" customWidth="1"/>
    <col min="3843" max="3843" width="12.90625" style="309" customWidth="1"/>
    <col min="3844" max="3844" width="0.90625" style="309" customWidth="1"/>
    <col min="3845" max="3847" width="9.90625" style="309" customWidth="1"/>
    <col min="3848" max="3848" width="2.08984375" style="309" customWidth="1"/>
    <col min="3849" max="3849" width="12.90625" style="309" customWidth="1"/>
    <col min="3850" max="3850" width="0.90625" style="309" customWidth="1"/>
    <col min="3851" max="3853" width="9.90625" style="309" customWidth="1"/>
    <col min="3854" max="4096" width="9" style="309"/>
    <col min="4097" max="4097" width="0.90625" style="309" customWidth="1"/>
    <col min="4098" max="4098" width="2.08984375" style="309" customWidth="1"/>
    <col min="4099" max="4099" width="12.90625" style="309" customWidth="1"/>
    <col min="4100" max="4100" width="0.90625" style="309" customWidth="1"/>
    <col min="4101" max="4103" width="9.90625" style="309" customWidth="1"/>
    <col min="4104" max="4104" width="2.08984375" style="309" customWidth="1"/>
    <col min="4105" max="4105" width="12.90625" style="309" customWidth="1"/>
    <col min="4106" max="4106" width="0.90625" style="309" customWidth="1"/>
    <col min="4107" max="4109" width="9.90625" style="309" customWidth="1"/>
    <col min="4110" max="4352" width="9" style="309"/>
    <col min="4353" max="4353" width="0.90625" style="309" customWidth="1"/>
    <col min="4354" max="4354" width="2.08984375" style="309" customWidth="1"/>
    <col min="4355" max="4355" width="12.90625" style="309" customWidth="1"/>
    <col min="4356" max="4356" width="0.90625" style="309" customWidth="1"/>
    <col min="4357" max="4359" width="9.90625" style="309" customWidth="1"/>
    <col min="4360" max="4360" width="2.08984375" style="309" customWidth="1"/>
    <col min="4361" max="4361" width="12.90625" style="309" customWidth="1"/>
    <col min="4362" max="4362" width="0.90625" style="309" customWidth="1"/>
    <col min="4363" max="4365" width="9.90625" style="309" customWidth="1"/>
    <col min="4366" max="4608" width="9" style="309"/>
    <col min="4609" max="4609" width="0.90625" style="309" customWidth="1"/>
    <col min="4610" max="4610" width="2.08984375" style="309" customWidth="1"/>
    <col min="4611" max="4611" width="12.90625" style="309" customWidth="1"/>
    <col min="4612" max="4612" width="0.90625" style="309" customWidth="1"/>
    <col min="4613" max="4615" width="9.90625" style="309" customWidth="1"/>
    <col min="4616" max="4616" width="2.08984375" style="309" customWidth="1"/>
    <col min="4617" max="4617" width="12.90625" style="309" customWidth="1"/>
    <col min="4618" max="4618" width="0.90625" style="309" customWidth="1"/>
    <col min="4619" max="4621" width="9.90625" style="309" customWidth="1"/>
    <col min="4622" max="4864" width="9" style="309"/>
    <col min="4865" max="4865" width="0.90625" style="309" customWidth="1"/>
    <col min="4866" max="4866" width="2.08984375" style="309" customWidth="1"/>
    <col min="4867" max="4867" width="12.90625" style="309" customWidth="1"/>
    <col min="4868" max="4868" width="0.90625" style="309" customWidth="1"/>
    <col min="4869" max="4871" width="9.90625" style="309" customWidth="1"/>
    <col min="4872" max="4872" width="2.08984375" style="309" customWidth="1"/>
    <col min="4873" max="4873" width="12.90625" style="309" customWidth="1"/>
    <col min="4874" max="4874" width="0.90625" style="309" customWidth="1"/>
    <col min="4875" max="4877" width="9.90625" style="309" customWidth="1"/>
    <col min="4878" max="5120" width="9" style="309"/>
    <col min="5121" max="5121" width="0.90625" style="309" customWidth="1"/>
    <col min="5122" max="5122" width="2.08984375" style="309" customWidth="1"/>
    <col min="5123" max="5123" width="12.90625" style="309" customWidth="1"/>
    <col min="5124" max="5124" width="0.90625" style="309" customWidth="1"/>
    <col min="5125" max="5127" width="9.90625" style="309" customWidth="1"/>
    <col min="5128" max="5128" width="2.08984375" style="309" customWidth="1"/>
    <col min="5129" max="5129" width="12.90625" style="309" customWidth="1"/>
    <col min="5130" max="5130" width="0.90625" style="309" customWidth="1"/>
    <col min="5131" max="5133" width="9.90625" style="309" customWidth="1"/>
    <col min="5134" max="5376" width="9" style="309"/>
    <col min="5377" max="5377" width="0.90625" style="309" customWidth="1"/>
    <col min="5378" max="5378" width="2.08984375" style="309" customWidth="1"/>
    <col min="5379" max="5379" width="12.90625" style="309" customWidth="1"/>
    <col min="5380" max="5380" width="0.90625" style="309" customWidth="1"/>
    <col min="5381" max="5383" width="9.90625" style="309" customWidth="1"/>
    <col min="5384" max="5384" width="2.08984375" style="309" customWidth="1"/>
    <col min="5385" max="5385" width="12.90625" style="309" customWidth="1"/>
    <col min="5386" max="5386" width="0.90625" style="309" customWidth="1"/>
    <col min="5387" max="5389" width="9.90625" style="309" customWidth="1"/>
    <col min="5390" max="5632" width="9" style="309"/>
    <col min="5633" max="5633" width="0.90625" style="309" customWidth="1"/>
    <col min="5634" max="5634" width="2.08984375" style="309" customWidth="1"/>
    <col min="5635" max="5635" width="12.90625" style="309" customWidth="1"/>
    <col min="5636" max="5636" width="0.90625" style="309" customWidth="1"/>
    <col min="5637" max="5639" width="9.90625" style="309" customWidth="1"/>
    <col min="5640" max="5640" width="2.08984375" style="309" customWidth="1"/>
    <col min="5641" max="5641" width="12.90625" style="309" customWidth="1"/>
    <col min="5642" max="5642" width="0.90625" style="309" customWidth="1"/>
    <col min="5643" max="5645" width="9.90625" style="309" customWidth="1"/>
    <col min="5646" max="5888" width="9" style="309"/>
    <col min="5889" max="5889" width="0.90625" style="309" customWidth="1"/>
    <col min="5890" max="5890" width="2.08984375" style="309" customWidth="1"/>
    <col min="5891" max="5891" width="12.90625" style="309" customWidth="1"/>
    <col min="5892" max="5892" width="0.90625" style="309" customWidth="1"/>
    <col min="5893" max="5895" width="9.90625" style="309" customWidth="1"/>
    <col min="5896" max="5896" width="2.08984375" style="309" customWidth="1"/>
    <col min="5897" max="5897" width="12.90625" style="309" customWidth="1"/>
    <col min="5898" max="5898" width="0.90625" style="309" customWidth="1"/>
    <col min="5899" max="5901" width="9.90625" style="309" customWidth="1"/>
    <col min="5902" max="6144" width="9" style="309"/>
    <col min="6145" max="6145" width="0.90625" style="309" customWidth="1"/>
    <col min="6146" max="6146" width="2.08984375" style="309" customWidth="1"/>
    <col min="6147" max="6147" width="12.90625" style="309" customWidth="1"/>
    <col min="6148" max="6148" width="0.90625" style="309" customWidth="1"/>
    <col min="6149" max="6151" width="9.90625" style="309" customWidth="1"/>
    <col min="6152" max="6152" width="2.08984375" style="309" customWidth="1"/>
    <col min="6153" max="6153" width="12.90625" style="309" customWidth="1"/>
    <col min="6154" max="6154" width="0.90625" style="309" customWidth="1"/>
    <col min="6155" max="6157" width="9.90625" style="309" customWidth="1"/>
    <col min="6158" max="6400" width="9" style="309"/>
    <col min="6401" max="6401" width="0.90625" style="309" customWidth="1"/>
    <col min="6402" max="6402" width="2.08984375" style="309" customWidth="1"/>
    <col min="6403" max="6403" width="12.90625" style="309" customWidth="1"/>
    <col min="6404" max="6404" width="0.90625" style="309" customWidth="1"/>
    <col min="6405" max="6407" width="9.90625" style="309" customWidth="1"/>
    <col min="6408" max="6408" width="2.08984375" style="309" customWidth="1"/>
    <col min="6409" max="6409" width="12.90625" style="309" customWidth="1"/>
    <col min="6410" max="6410" width="0.90625" style="309" customWidth="1"/>
    <col min="6411" max="6413" width="9.90625" style="309" customWidth="1"/>
    <col min="6414" max="6656" width="9" style="309"/>
    <col min="6657" max="6657" width="0.90625" style="309" customWidth="1"/>
    <col min="6658" max="6658" width="2.08984375" style="309" customWidth="1"/>
    <col min="6659" max="6659" width="12.90625" style="309" customWidth="1"/>
    <col min="6660" max="6660" width="0.90625" style="309" customWidth="1"/>
    <col min="6661" max="6663" width="9.90625" style="309" customWidth="1"/>
    <col min="6664" max="6664" width="2.08984375" style="309" customWidth="1"/>
    <col min="6665" max="6665" width="12.90625" style="309" customWidth="1"/>
    <col min="6666" max="6666" width="0.90625" style="309" customWidth="1"/>
    <col min="6667" max="6669" width="9.90625" style="309" customWidth="1"/>
    <col min="6670" max="6912" width="9" style="309"/>
    <col min="6913" max="6913" width="0.90625" style="309" customWidth="1"/>
    <col min="6914" max="6914" width="2.08984375" style="309" customWidth="1"/>
    <col min="6915" max="6915" width="12.90625" style="309" customWidth="1"/>
    <col min="6916" max="6916" width="0.90625" style="309" customWidth="1"/>
    <col min="6917" max="6919" width="9.90625" style="309" customWidth="1"/>
    <col min="6920" max="6920" width="2.08984375" style="309" customWidth="1"/>
    <col min="6921" max="6921" width="12.90625" style="309" customWidth="1"/>
    <col min="6922" max="6922" width="0.90625" style="309" customWidth="1"/>
    <col min="6923" max="6925" width="9.90625" style="309" customWidth="1"/>
    <col min="6926" max="7168" width="9" style="309"/>
    <col min="7169" max="7169" width="0.90625" style="309" customWidth="1"/>
    <col min="7170" max="7170" width="2.08984375" style="309" customWidth="1"/>
    <col min="7171" max="7171" width="12.90625" style="309" customWidth="1"/>
    <col min="7172" max="7172" width="0.90625" style="309" customWidth="1"/>
    <col min="7173" max="7175" width="9.90625" style="309" customWidth="1"/>
    <col min="7176" max="7176" width="2.08984375" style="309" customWidth="1"/>
    <col min="7177" max="7177" width="12.90625" style="309" customWidth="1"/>
    <col min="7178" max="7178" width="0.90625" style="309" customWidth="1"/>
    <col min="7179" max="7181" width="9.90625" style="309" customWidth="1"/>
    <col min="7182" max="7424" width="9" style="309"/>
    <col min="7425" max="7425" width="0.90625" style="309" customWidth="1"/>
    <col min="7426" max="7426" width="2.08984375" style="309" customWidth="1"/>
    <col min="7427" max="7427" width="12.90625" style="309" customWidth="1"/>
    <col min="7428" max="7428" width="0.90625" style="309" customWidth="1"/>
    <col min="7429" max="7431" width="9.90625" style="309" customWidth="1"/>
    <col min="7432" max="7432" width="2.08984375" style="309" customWidth="1"/>
    <col min="7433" max="7433" width="12.90625" style="309" customWidth="1"/>
    <col min="7434" max="7434" width="0.90625" style="309" customWidth="1"/>
    <col min="7435" max="7437" width="9.90625" style="309" customWidth="1"/>
    <col min="7438" max="7680" width="9" style="309"/>
    <col min="7681" max="7681" width="0.90625" style="309" customWidth="1"/>
    <col min="7682" max="7682" width="2.08984375" style="309" customWidth="1"/>
    <col min="7683" max="7683" width="12.90625" style="309" customWidth="1"/>
    <col min="7684" max="7684" width="0.90625" style="309" customWidth="1"/>
    <col min="7685" max="7687" width="9.90625" style="309" customWidth="1"/>
    <col min="7688" max="7688" width="2.08984375" style="309" customWidth="1"/>
    <col min="7689" max="7689" width="12.90625" style="309" customWidth="1"/>
    <col min="7690" max="7690" width="0.90625" style="309" customWidth="1"/>
    <col min="7691" max="7693" width="9.90625" style="309" customWidth="1"/>
    <col min="7694" max="7936" width="9" style="309"/>
    <col min="7937" max="7937" width="0.90625" style="309" customWidth="1"/>
    <col min="7938" max="7938" width="2.08984375" style="309" customWidth="1"/>
    <col min="7939" max="7939" width="12.90625" style="309" customWidth="1"/>
    <col min="7940" max="7940" width="0.90625" style="309" customWidth="1"/>
    <col min="7941" max="7943" width="9.90625" style="309" customWidth="1"/>
    <col min="7944" max="7944" width="2.08984375" style="309" customWidth="1"/>
    <col min="7945" max="7945" width="12.90625" style="309" customWidth="1"/>
    <col min="7946" max="7946" width="0.90625" style="309" customWidth="1"/>
    <col min="7947" max="7949" width="9.90625" style="309" customWidth="1"/>
    <col min="7950" max="8192" width="9" style="309"/>
    <col min="8193" max="8193" width="0.90625" style="309" customWidth="1"/>
    <col min="8194" max="8194" width="2.08984375" style="309" customWidth="1"/>
    <col min="8195" max="8195" width="12.90625" style="309" customWidth="1"/>
    <col min="8196" max="8196" width="0.90625" style="309" customWidth="1"/>
    <col min="8197" max="8199" width="9.90625" style="309" customWidth="1"/>
    <col min="8200" max="8200" width="2.08984375" style="309" customWidth="1"/>
    <col min="8201" max="8201" width="12.90625" style="309" customWidth="1"/>
    <col min="8202" max="8202" width="0.90625" style="309" customWidth="1"/>
    <col min="8203" max="8205" width="9.90625" style="309" customWidth="1"/>
    <col min="8206" max="8448" width="9" style="309"/>
    <col min="8449" max="8449" width="0.90625" style="309" customWidth="1"/>
    <col min="8450" max="8450" width="2.08984375" style="309" customWidth="1"/>
    <col min="8451" max="8451" width="12.90625" style="309" customWidth="1"/>
    <col min="8452" max="8452" width="0.90625" style="309" customWidth="1"/>
    <col min="8453" max="8455" width="9.90625" style="309" customWidth="1"/>
    <col min="8456" max="8456" width="2.08984375" style="309" customWidth="1"/>
    <col min="8457" max="8457" width="12.90625" style="309" customWidth="1"/>
    <col min="8458" max="8458" width="0.90625" style="309" customWidth="1"/>
    <col min="8459" max="8461" width="9.90625" style="309" customWidth="1"/>
    <col min="8462" max="8704" width="9" style="309"/>
    <col min="8705" max="8705" width="0.90625" style="309" customWidth="1"/>
    <col min="8706" max="8706" width="2.08984375" style="309" customWidth="1"/>
    <col min="8707" max="8707" width="12.90625" style="309" customWidth="1"/>
    <col min="8708" max="8708" width="0.90625" style="309" customWidth="1"/>
    <col min="8709" max="8711" width="9.90625" style="309" customWidth="1"/>
    <col min="8712" max="8712" width="2.08984375" style="309" customWidth="1"/>
    <col min="8713" max="8713" width="12.90625" style="309" customWidth="1"/>
    <col min="8714" max="8714" width="0.90625" style="309" customWidth="1"/>
    <col min="8715" max="8717" width="9.90625" style="309" customWidth="1"/>
    <col min="8718" max="8960" width="9" style="309"/>
    <col min="8961" max="8961" width="0.90625" style="309" customWidth="1"/>
    <col min="8962" max="8962" width="2.08984375" style="309" customWidth="1"/>
    <col min="8963" max="8963" width="12.90625" style="309" customWidth="1"/>
    <col min="8964" max="8964" width="0.90625" style="309" customWidth="1"/>
    <col min="8965" max="8967" width="9.90625" style="309" customWidth="1"/>
    <col min="8968" max="8968" width="2.08984375" style="309" customWidth="1"/>
    <col min="8969" max="8969" width="12.90625" style="309" customWidth="1"/>
    <col min="8970" max="8970" width="0.90625" style="309" customWidth="1"/>
    <col min="8971" max="8973" width="9.90625" style="309" customWidth="1"/>
    <col min="8974" max="9216" width="9" style="309"/>
    <col min="9217" max="9217" width="0.90625" style="309" customWidth="1"/>
    <col min="9218" max="9218" width="2.08984375" style="309" customWidth="1"/>
    <col min="9219" max="9219" width="12.90625" style="309" customWidth="1"/>
    <col min="9220" max="9220" width="0.90625" style="309" customWidth="1"/>
    <col min="9221" max="9223" width="9.90625" style="309" customWidth="1"/>
    <col min="9224" max="9224" width="2.08984375" style="309" customWidth="1"/>
    <col min="9225" max="9225" width="12.90625" style="309" customWidth="1"/>
    <col min="9226" max="9226" width="0.90625" style="309" customWidth="1"/>
    <col min="9227" max="9229" width="9.90625" style="309" customWidth="1"/>
    <col min="9230" max="9472" width="9" style="309"/>
    <col min="9473" max="9473" width="0.90625" style="309" customWidth="1"/>
    <col min="9474" max="9474" width="2.08984375" style="309" customWidth="1"/>
    <col min="9475" max="9475" width="12.90625" style="309" customWidth="1"/>
    <col min="9476" max="9476" width="0.90625" style="309" customWidth="1"/>
    <col min="9477" max="9479" width="9.90625" style="309" customWidth="1"/>
    <col min="9480" max="9480" width="2.08984375" style="309" customWidth="1"/>
    <col min="9481" max="9481" width="12.90625" style="309" customWidth="1"/>
    <col min="9482" max="9482" width="0.90625" style="309" customWidth="1"/>
    <col min="9483" max="9485" width="9.90625" style="309" customWidth="1"/>
    <col min="9486" max="9728" width="9" style="309"/>
    <col min="9729" max="9729" width="0.90625" style="309" customWidth="1"/>
    <col min="9730" max="9730" width="2.08984375" style="309" customWidth="1"/>
    <col min="9731" max="9731" width="12.90625" style="309" customWidth="1"/>
    <col min="9732" max="9732" width="0.90625" style="309" customWidth="1"/>
    <col min="9733" max="9735" width="9.90625" style="309" customWidth="1"/>
    <col min="9736" max="9736" width="2.08984375" style="309" customWidth="1"/>
    <col min="9737" max="9737" width="12.90625" style="309" customWidth="1"/>
    <col min="9738" max="9738" width="0.90625" style="309" customWidth="1"/>
    <col min="9739" max="9741" width="9.90625" style="309" customWidth="1"/>
    <col min="9742" max="9984" width="9" style="309"/>
    <col min="9985" max="9985" width="0.90625" style="309" customWidth="1"/>
    <col min="9986" max="9986" width="2.08984375" style="309" customWidth="1"/>
    <col min="9987" max="9987" width="12.90625" style="309" customWidth="1"/>
    <col min="9988" max="9988" width="0.90625" style="309" customWidth="1"/>
    <col min="9989" max="9991" width="9.90625" style="309" customWidth="1"/>
    <col min="9992" max="9992" width="2.08984375" style="309" customWidth="1"/>
    <col min="9993" max="9993" width="12.90625" style="309" customWidth="1"/>
    <col min="9994" max="9994" width="0.90625" style="309" customWidth="1"/>
    <col min="9995" max="9997" width="9.90625" style="309" customWidth="1"/>
    <col min="9998" max="10240" width="9" style="309"/>
    <col min="10241" max="10241" width="0.90625" style="309" customWidth="1"/>
    <col min="10242" max="10242" width="2.08984375" style="309" customWidth="1"/>
    <col min="10243" max="10243" width="12.90625" style="309" customWidth="1"/>
    <col min="10244" max="10244" width="0.90625" style="309" customWidth="1"/>
    <col min="10245" max="10247" width="9.90625" style="309" customWidth="1"/>
    <col min="10248" max="10248" width="2.08984375" style="309" customWidth="1"/>
    <col min="10249" max="10249" width="12.90625" style="309" customWidth="1"/>
    <col min="10250" max="10250" width="0.90625" style="309" customWidth="1"/>
    <col min="10251" max="10253" width="9.90625" style="309" customWidth="1"/>
    <col min="10254" max="10496" width="9" style="309"/>
    <col min="10497" max="10497" width="0.90625" style="309" customWidth="1"/>
    <col min="10498" max="10498" width="2.08984375" style="309" customWidth="1"/>
    <col min="10499" max="10499" width="12.90625" style="309" customWidth="1"/>
    <col min="10500" max="10500" width="0.90625" style="309" customWidth="1"/>
    <col min="10501" max="10503" width="9.90625" style="309" customWidth="1"/>
    <col min="10504" max="10504" width="2.08984375" style="309" customWidth="1"/>
    <col min="10505" max="10505" width="12.90625" style="309" customWidth="1"/>
    <col min="10506" max="10506" width="0.90625" style="309" customWidth="1"/>
    <col min="10507" max="10509" width="9.90625" style="309" customWidth="1"/>
    <col min="10510" max="10752" width="9" style="309"/>
    <col min="10753" max="10753" width="0.90625" style="309" customWidth="1"/>
    <col min="10754" max="10754" width="2.08984375" style="309" customWidth="1"/>
    <col min="10755" max="10755" width="12.90625" style="309" customWidth="1"/>
    <col min="10756" max="10756" width="0.90625" style="309" customWidth="1"/>
    <col min="10757" max="10759" width="9.90625" style="309" customWidth="1"/>
    <col min="10760" max="10760" width="2.08984375" style="309" customWidth="1"/>
    <col min="10761" max="10761" width="12.90625" style="309" customWidth="1"/>
    <col min="10762" max="10762" width="0.90625" style="309" customWidth="1"/>
    <col min="10763" max="10765" width="9.90625" style="309" customWidth="1"/>
    <col min="10766" max="11008" width="9" style="309"/>
    <col min="11009" max="11009" width="0.90625" style="309" customWidth="1"/>
    <col min="11010" max="11010" width="2.08984375" style="309" customWidth="1"/>
    <col min="11011" max="11011" width="12.90625" style="309" customWidth="1"/>
    <col min="11012" max="11012" width="0.90625" style="309" customWidth="1"/>
    <col min="11013" max="11015" width="9.90625" style="309" customWidth="1"/>
    <col min="11016" max="11016" width="2.08984375" style="309" customWidth="1"/>
    <col min="11017" max="11017" width="12.90625" style="309" customWidth="1"/>
    <col min="11018" max="11018" width="0.90625" style="309" customWidth="1"/>
    <col min="11019" max="11021" width="9.90625" style="309" customWidth="1"/>
    <col min="11022" max="11264" width="9" style="309"/>
    <col min="11265" max="11265" width="0.90625" style="309" customWidth="1"/>
    <col min="11266" max="11266" width="2.08984375" style="309" customWidth="1"/>
    <col min="11267" max="11267" width="12.90625" style="309" customWidth="1"/>
    <col min="11268" max="11268" width="0.90625" style="309" customWidth="1"/>
    <col min="11269" max="11271" width="9.90625" style="309" customWidth="1"/>
    <col min="11272" max="11272" width="2.08984375" style="309" customWidth="1"/>
    <col min="11273" max="11273" width="12.90625" style="309" customWidth="1"/>
    <col min="11274" max="11274" width="0.90625" style="309" customWidth="1"/>
    <col min="11275" max="11277" width="9.90625" style="309" customWidth="1"/>
    <col min="11278" max="11520" width="9" style="309"/>
    <col min="11521" max="11521" width="0.90625" style="309" customWidth="1"/>
    <col min="11522" max="11522" width="2.08984375" style="309" customWidth="1"/>
    <col min="11523" max="11523" width="12.90625" style="309" customWidth="1"/>
    <col min="11524" max="11524" width="0.90625" style="309" customWidth="1"/>
    <col min="11525" max="11527" width="9.90625" style="309" customWidth="1"/>
    <col min="11528" max="11528" width="2.08984375" style="309" customWidth="1"/>
    <col min="11529" max="11529" width="12.90625" style="309" customWidth="1"/>
    <col min="11530" max="11530" width="0.90625" style="309" customWidth="1"/>
    <col min="11531" max="11533" width="9.90625" style="309" customWidth="1"/>
    <col min="11534" max="11776" width="9" style="309"/>
    <col min="11777" max="11777" width="0.90625" style="309" customWidth="1"/>
    <col min="11778" max="11778" width="2.08984375" style="309" customWidth="1"/>
    <col min="11779" max="11779" width="12.90625" style="309" customWidth="1"/>
    <col min="11780" max="11780" width="0.90625" style="309" customWidth="1"/>
    <col min="11781" max="11783" width="9.90625" style="309" customWidth="1"/>
    <col min="11784" max="11784" width="2.08984375" style="309" customWidth="1"/>
    <col min="11785" max="11785" width="12.90625" style="309" customWidth="1"/>
    <col min="11786" max="11786" width="0.90625" style="309" customWidth="1"/>
    <col min="11787" max="11789" width="9.90625" style="309" customWidth="1"/>
    <col min="11790" max="12032" width="9" style="309"/>
    <col min="12033" max="12033" width="0.90625" style="309" customWidth="1"/>
    <col min="12034" max="12034" width="2.08984375" style="309" customWidth="1"/>
    <col min="12035" max="12035" width="12.90625" style="309" customWidth="1"/>
    <col min="12036" max="12036" width="0.90625" style="309" customWidth="1"/>
    <col min="12037" max="12039" width="9.90625" style="309" customWidth="1"/>
    <col min="12040" max="12040" width="2.08984375" style="309" customWidth="1"/>
    <col min="12041" max="12041" width="12.90625" style="309" customWidth="1"/>
    <col min="12042" max="12042" width="0.90625" style="309" customWidth="1"/>
    <col min="12043" max="12045" width="9.90625" style="309" customWidth="1"/>
    <col min="12046" max="12288" width="9" style="309"/>
    <col min="12289" max="12289" width="0.90625" style="309" customWidth="1"/>
    <col min="12290" max="12290" width="2.08984375" style="309" customWidth="1"/>
    <col min="12291" max="12291" width="12.90625" style="309" customWidth="1"/>
    <col min="12292" max="12292" width="0.90625" style="309" customWidth="1"/>
    <col min="12293" max="12295" width="9.90625" style="309" customWidth="1"/>
    <col min="12296" max="12296" width="2.08984375" style="309" customWidth="1"/>
    <col min="12297" max="12297" width="12.90625" style="309" customWidth="1"/>
    <col min="12298" max="12298" width="0.90625" style="309" customWidth="1"/>
    <col min="12299" max="12301" width="9.90625" style="309" customWidth="1"/>
    <col min="12302" max="12544" width="9" style="309"/>
    <col min="12545" max="12545" width="0.90625" style="309" customWidth="1"/>
    <col min="12546" max="12546" width="2.08984375" style="309" customWidth="1"/>
    <col min="12547" max="12547" width="12.90625" style="309" customWidth="1"/>
    <col min="12548" max="12548" width="0.90625" style="309" customWidth="1"/>
    <col min="12549" max="12551" width="9.90625" style="309" customWidth="1"/>
    <col min="12552" max="12552" width="2.08984375" style="309" customWidth="1"/>
    <col min="12553" max="12553" width="12.90625" style="309" customWidth="1"/>
    <col min="12554" max="12554" width="0.90625" style="309" customWidth="1"/>
    <col min="12555" max="12557" width="9.90625" style="309" customWidth="1"/>
    <col min="12558" max="12800" width="9" style="309"/>
    <col min="12801" max="12801" width="0.90625" style="309" customWidth="1"/>
    <col min="12802" max="12802" width="2.08984375" style="309" customWidth="1"/>
    <col min="12803" max="12803" width="12.90625" style="309" customWidth="1"/>
    <col min="12804" max="12804" width="0.90625" style="309" customWidth="1"/>
    <col min="12805" max="12807" width="9.90625" style="309" customWidth="1"/>
    <col min="12808" max="12808" width="2.08984375" style="309" customWidth="1"/>
    <col min="12809" max="12809" width="12.90625" style="309" customWidth="1"/>
    <col min="12810" max="12810" width="0.90625" style="309" customWidth="1"/>
    <col min="12811" max="12813" width="9.90625" style="309" customWidth="1"/>
    <col min="12814" max="13056" width="9" style="309"/>
    <col min="13057" max="13057" width="0.90625" style="309" customWidth="1"/>
    <col min="13058" max="13058" width="2.08984375" style="309" customWidth="1"/>
    <col min="13059" max="13059" width="12.90625" style="309" customWidth="1"/>
    <col min="13060" max="13060" width="0.90625" style="309" customWidth="1"/>
    <col min="13061" max="13063" width="9.90625" style="309" customWidth="1"/>
    <col min="13064" max="13064" width="2.08984375" style="309" customWidth="1"/>
    <col min="13065" max="13065" width="12.90625" style="309" customWidth="1"/>
    <col min="13066" max="13066" width="0.90625" style="309" customWidth="1"/>
    <col min="13067" max="13069" width="9.90625" style="309" customWidth="1"/>
    <col min="13070" max="13312" width="9" style="309"/>
    <col min="13313" max="13313" width="0.90625" style="309" customWidth="1"/>
    <col min="13314" max="13314" width="2.08984375" style="309" customWidth="1"/>
    <col min="13315" max="13315" width="12.90625" style="309" customWidth="1"/>
    <col min="13316" max="13316" width="0.90625" style="309" customWidth="1"/>
    <col min="13317" max="13319" width="9.90625" style="309" customWidth="1"/>
    <col min="13320" max="13320" width="2.08984375" style="309" customWidth="1"/>
    <col min="13321" max="13321" width="12.90625" style="309" customWidth="1"/>
    <col min="13322" max="13322" width="0.90625" style="309" customWidth="1"/>
    <col min="13323" max="13325" width="9.90625" style="309" customWidth="1"/>
    <col min="13326" max="13568" width="9" style="309"/>
    <col min="13569" max="13569" width="0.90625" style="309" customWidth="1"/>
    <col min="13570" max="13570" width="2.08984375" style="309" customWidth="1"/>
    <col min="13571" max="13571" width="12.90625" style="309" customWidth="1"/>
    <col min="13572" max="13572" width="0.90625" style="309" customWidth="1"/>
    <col min="13573" max="13575" width="9.90625" style="309" customWidth="1"/>
    <col min="13576" max="13576" width="2.08984375" style="309" customWidth="1"/>
    <col min="13577" max="13577" width="12.90625" style="309" customWidth="1"/>
    <col min="13578" max="13578" width="0.90625" style="309" customWidth="1"/>
    <col min="13579" max="13581" width="9.90625" style="309" customWidth="1"/>
    <col min="13582" max="13824" width="9" style="309"/>
    <col min="13825" max="13825" width="0.90625" style="309" customWidth="1"/>
    <col min="13826" max="13826" width="2.08984375" style="309" customWidth="1"/>
    <col min="13827" max="13827" width="12.90625" style="309" customWidth="1"/>
    <col min="13828" max="13828" width="0.90625" style="309" customWidth="1"/>
    <col min="13829" max="13831" width="9.90625" style="309" customWidth="1"/>
    <col min="13832" max="13832" width="2.08984375" style="309" customWidth="1"/>
    <col min="13833" max="13833" width="12.90625" style="309" customWidth="1"/>
    <col min="13834" max="13834" width="0.90625" style="309" customWidth="1"/>
    <col min="13835" max="13837" width="9.90625" style="309" customWidth="1"/>
    <col min="13838" max="14080" width="9" style="309"/>
    <col min="14081" max="14081" width="0.90625" style="309" customWidth="1"/>
    <col min="14082" max="14082" width="2.08984375" style="309" customWidth="1"/>
    <col min="14083" max="14083" width="12.90625" style="309" customWidth="1"/>
    <col min="14084" max="14084" width="0.90625" style="309" customWidth="1"/>
    <col min="14085" max="14087" width="9.90625" style="309" customWidth="1"/>
    <col min="14088" max="14088" width="2.08984375" style="309" customWidth="1"/>
    <col min="14089" max="14089" width="12.90625" style="309" customWidth="1"/>
    <col min="14090" max="14090" width="0.90625" style="309" customWidth="1"/>
    <col min="14091" max="14093" width="9.90625" style="309" customWidth="1"/>
    <col min="14094" max="14336" width="9" style="309"/>
    <col min="14337" max="14337" width="0.90625" style="309" customWidth="1"/>
    <col min="14338" max="14338" width="2.08984375" style="309" customWidth="1"/>
    <col min="14339" max="14339" width="12.90625" style="309" customWidth="1"/>
    <col min="14340" max="14340" width="0.90625" style="309" customWidth="1"/>
    <col min="14341" max="14343" width="9.90625" style="309" customWidth="1"/>
    <col min="14344" max="14344" width="2.08984375" style="309" customWidth="1"/>
    <col min="14345" max="14345" width="12.90625" style="309" customWidth="1"/>
    <col min="14346" max="14346" width="0.90625" style="309" customWidth="1"/>
    <col min="14347" max="14349" width="9.90625" style="309" customWidth="1"/>
    <col min="14350" max="14592" width="9" style="309"/>
    <col min="14593" max="14593" width="0.90625" style="309" customWidth="1"/>
    <col min="14594" max="14594" width="2.08984375" style="309" customWidth="1"/>
    <col min="14595" max="14595" width="12.90625" style="309" customWidth="1"/>
    <col min="14596" max="14596" width="0.90625" style="309" customWidth="1"/>
    <col min="14597" max="14599" width="9.90625" style="309" customWidth="1"/>
    <col min="14600" max="14600" width="2.08984375" style="309" customWidth="1"/>
    <col min="14601" max="14601" width="12.90625" style="309" customWidth="1"/>
    <col min="14602" max="14602" width="0.90625" style="309" customWidth="1"/>
    <col min="14603" max="14605" width="9.90625" style="309" customWidth="1"/>
    <col min="14606" max="14848" width="9" style="309"/>
    <col min="14849" max="14849" width="0.90625" style="309" customWidth="1"/>
    <col min="14850" max="14850" width="2.08984375" style="309" customWidth="1"/>
    <col min="14851" max="14851" width="12.90625" style="309" customWidth="1"/>
    <col min="14852" max="14852" width="0.90625" style="309" customWidth="1"/>
    <col min="14853" max="14855" width="9.90625" style="309" customWidth="1"/>
    <col min="14856" max="14856" width="2.08984375" style="309" customWidth="1"/>
    <col min="14857" max="14857" width="12.90625" style="309" customWidth="1"/>
    <col min="14858" max="14858" width="0.90625" style="309" customWidth="1"/>
    <col min="14859" max="14861" width="9.90625" style="309" customWidth="1"/>
    <col min="14862" max="15104" width="9" style="309"/>
    <col min="15105" max="15105" width="0.90625" style="309" customWidth="1"/>
    <col min="15106" max="15106" width="2.08984375" style="309" customWidth="1"/>
    <col min="15107" max="15107" width="12.90625" style="309" customWidth="1"/>
    <col min="15108" max="15108" width="0.90625" style="309" customWidth="1"/>
    <col min="15109" max="15111" width="9.90625" style="309" customWidth="1"/>
    <col min="15112" max="15112" width="2.08984375" style="309" customWidth="1"/>
    <col min="15113" max="15113" width="12.90625" style="309" customWidth="1"/>
    <col min="15114" max="15114" width="0.90625" style="309" customWidth="1"/>
    <col min="15115" max="15117" width="9.90625" style="309" customWidth="1"/>
    <col min="15118" max="15360" width="9" style="309"/>
    <col min="15361" max="15361" width="0.90625" style="309" customWidth="1"/>
    <col min="15362" max="15362" width="2.08984375" style="309" customWidth="1"/>
    <col min="15363" max="15363" width="12.90625" style="309" customWidth="1"/>
    <col min="15364" max="15364" width="0.90625" style="309" customWidth="1"/>
    <col min="15365" max="15367" width="9.90625" style="309" customWidth="1"/>
    <col min="15368" max="15368" width="2.08984375" style="309" customWidth="1"/>
    <col min="15369" max="15369" width="12.90625" style="309" customWidth="1"/>
    <col min="15370" max="15370" width="0.90625" style="309" customWidth="1"/>
    <col min="15371" max="15373" width="9.90625" style="309" customWidth="1"/>
    <col min="15374" max="15616" width="9" style="309"/>
    <col min="15617" max="15617" width="0.90625" style="309" customWidth="1"/>
    <col min="15618" max="15618" width="2.08984375" style="309" customWidth="1"/>
    <col min="15619" max="15619" width="12.90625" style="309" customWidth="1"/>
    <col min="15620" max="15620" width="0.90625" style="309" customWidth="1"/>
    <col min="15621" max="15623" width="9.90625" style="309" customWidth="1"/>
    <col min="15624" max="15624" width="2.08984375" style="309" customWidth="1"/>
    <col min="15625" max="15625" width="12.90625" style="309" customWidth="1"/>
    <col min="15626" max="15626" width="0.90625" style="309" customWidth="1"/>
    <col min="15627" max="15629" width="9.90625" style="309" customWidth="1"/>
    <col min="15630" max="15872" width="9" style="309"/>
    <col min="15873" max="15873" width="0.90625" style="309" customWidth="1"/>
    <col min="15874" max="15874" width="2.08984375" style="309" customWidth="1"/>
    <col min="15875" max="15875" width="12.90625" style="309" customWidth="1"/>
    <col min="15876" max="15876" width="0.90625" style="309" customWidth="1"/>
    <col min="15877" max="15879" width="9.90625" style="309" customWidth="1"/>
    <col min="15880" max="15880" width="2.08984375" style="309" customWidth="1"/>
    <col min="15881" max="15881" width="12.90625" style="309" customWidth="1"/>
    <col min="15882" max="15882" width="0.90625" style="309" customWidth="1"/>
    <col min="15883" max="15885" width="9.90625" style="309" customWidth="1"/>
    <col min="15886" max="16128" width="9" style="309"/>
    <col min="16129" max="16129" width="0.90625" style="309" customWidth="1"/>
    <col min="16130" max="16130" width="2.08984375" style="309" customWidth="1"/>
    <col min="16131" max="16131" width="12.90625" style="309" customWidth="1"/>
    <col min="16132" max="16132" width="0.90625" style="309" customWidth="1"/>
    <col min="16133" max="16135" width="9.90625" style="309" customWidth="1"/>
    <col min="16136" max="16136" width="2.08984375" style="309" customWidth="1"/>
    <col min="16137" max="16137" width="12.90625" style="309" customWidth="1"/>
    <col min="16138" max="16138" width="0.90625" style="309" customWidth="1"/>
    <col min="16139" max="16141" width="9.90625" style="309" customWidth="1"/>
    <col min="16142" max="16384" width="9" style="309"/>
  </cols>
  <sheetData>
    <row r="1" spans="1:13" ht="24" customHeight="1">
      <c r="A1" s="232" t="s">
        <v>659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3" spans="1:13" ht="15" customHeight="1">
      <c r="A3" s="309" t="s">
        <v>535</v>
      </c>
    </row>
    <row r="4" spans="1:13" ht="15" customHeight="1">
      <c r="A4" s="403" t="s">
        <v>536</v>
      </c>
      <c r="B4" s="403"/>
      <c r="C4" s="403"/>
      <c r="D4" s="379"/>
      <c r="E4" s="380" t="s">
        <v>595</v>
      </c>
      <c r="F4" s="380" t="s">
        <v>596</v>
      </c>
      <c r="G4" s="404" t="s">
        <v>597</v>
      </c>
      <c r="H4" s="403" t="s">
        <v>660</v>
      </c>
      <c r="I4" s="403"/>
      <c r="J4" s="383"/>
      <c r="K4" s="380" t="s">
        <v>595</v>
      </c>
      <c r="L4" s="380" t="s">
        <v>596</v>
      </c>
      <c r="M4" s="380" t="s">
        <v>597</v>
      </c>
    </row>
    <row r="5" spans="1:13" ht="9" customHeight="1">
      <c r="A5" s="418"/>
      <c r="B5" s="418"/>
      <c r="C5" s="418"/>
      <c r="D5" s="418"/>
      <c r="E5" s="461"/>
      <c r="F5" s="418"/>
      <c r="G5" s="419"/>
      <c r="H5" s="418"/>
      <c r="I5" s="418"/>
      <c r="J5" s="418"/>
      <c r="K5" s="461"/>
      <c r="L5" s="418"/>
      <c r="M5" s="418"/>
    </row>
    <row r="6" spans="1:13" s="377" customFormat="1" ht="15" customHeight="1">
      <c r="B6" s="345" t="s">
        <v>661</v>
      </c>
      <c r="C6" s="345"/>
      <c r="D6" s="387"/>
      <c r="E6" s="462">
        <v>13072414</v>
      </c>
      <c r="F6" s="462">
        <v>12997114</v>
      </c>
      <c r="G6" s="463">
        <v>12116435</v>
      </c>
      <c r="H6" s="345" t="s">
        <v>662</v>
      </c>
      <c r="I6" s="345"/>
      <c r="J6" s="346"/>
      <c r="K6" s="462">
        <v>13072414</v>
      </c>
      <c r="L6" s="462">
        <v>12997114</v>
      </c>
      <c r="M6" s="462">
        <v>12116435</v>
      </c>
    </row>
    <row r="7" spans="1:13" ht="10.5" customHeight="1">
      <c r="D7" s="354"/>
      <c r="E7" s="464"/>
      <c r="F7" s="464"/>
      <c r="G7" s="465"/>
      <c r="J7" s="354"/>
      <c r="K7" s="466"/>
      <c r="L7" s="466"/>
      <c r="M7" s="466"/>
    </row>
    <row r="8" spans="1:13" ht="15" customHeight="1">
      <c r="B8" s="350" t="s">
        <v>663</v>
      </c>
      <c r="C8" s="350"/>
      <c r="D8" s="354"/>
      <c r="E8" s="464">
        <v>10824468</v>
      </c>
      <c r="F8" s="464">
        <v>10259717</v>
      </c>
      <c r="G8" s="465">
        <v>9473733</v>
      </c>
      <c r="H8" s="350" t="s">
        <v>664</v>
      </c>
      <c r="I8" s="350"/>
      <c r="J8" s="394"/>
      <c r="K8" s="464" t="s">
        <v>170</v>
      </c>
      <c r="L8" s="464" t="s">
        <v>609</v>
      </c>
      <c r="M8" s="464" t="s">
        <v>609</v>
      </c>
    </row>
    <row r="9" spans="1:13" ht="15" customHeight="1">
      <c r="C9" s="326" t="s">
        <v>665</v>
      </c>
      <c r="D9" s="354"/>
      <c r="E9" s="464">
        <v>829764</v>
      </c>
      <c r="F9" s="464">
        <v>829764</v>
      </c>
      <c r="G9" s="465">
        <v>829764</v>
      </c>
      <c r="H9" s="350" t="s">
        <v>666</v>
      </c>
      <c r="I9" s="350"/>
      <c r="J9" s="394"/>
      <c r="K9" s="464">
        <v>2001295</v>
      </c>
      <c r="L9" s="464">
        <v>2282809</v>
      </c>
      <c r="M9" s="464">
        <v>2324118</v>
      </c>
    </row>
    <row r="10" spans="1:13" ht="15" customHeight="1">
      <c r="C10" s="326" t="s">
        <v>667</v>
      </c>
      <c r="D10" s="354"/>
      <c r="E10" s="464">
        <v>6514480</v>
      </c>
      <c r="F10" s="464">
        <v>6177714</v>
      </c>
      <c r="G10" s="465">
        <v>6633387</v>
      </c>
      <c r="I10" s="326" t="s">
        <v>668</v>
      </c>
      <c r="J10" s="394"/>
      <c r="K10" s="464">
        <v>280000</v>
      </c>
      <c r="L10" s="464">
        <v>1100000</v>
      </c>
      <c r="M10" s="464">
        <v>1500000</v>
      </c>
    </row>
    <row r="11" spans="1:13" ht="15" customHeight="1">
      <c r="C11" s="326" t="s">
        <v>669</v>
      </c>
      <c r="D11" s="354"/>
      <c r="E11" s="464">
        <v>158920</v>
      </c>
      <c r="F11" s="464">
        <v>143250</v>
      </c>
      <c r="G11" s="465">
        <v>128215</v>
      </c>
      <c r="I11" s="326" t="s">
        <v>670</v>
      </c>
      <c r="J11" s="394"/>
      <c r="K11" s="464">
        <v>1680163</v>
      </c>
      <c r="L11" s="464">
        <v>1141417</v>
      </c>
      <c r="M11" s="464">
        <v>782724</v>
      </c>
    </row>
    <row r="12" spans="1:13" ht="15" customHeight="1">
      <c r="B12" s="326"/>
      <c r="C12" s="326" t="s">
        <v>671</v>
      </c>
      <c r="D12" s="354"/>
      <c r="E12" s="464">
        <v>2420283</v>
      </c>
      <c r="F12" s="464">
        <v>2208062</v>
      </c>
      <c r="G12" s="465">
        <v>1834659</v>
      </c>
      <c r="H12" s="326"/>
      <c r="I12" s="309" t="s">
        <v>672</v>
      </c>
      <c r="J12" s="394"/>
      <c r="K12" s="464">
        <v>41132</v>
      </c>
      <c r="L12" s="464">
        <v>41392</v>
      </c>
      <c r="M12" s="464">
        <v>41394</v>
      </c>
    </row>
    <row r="13" spans="1:13" ht="15" customHeight="1">
      <c r="C13" s="326" t="s">
        <v>673</v>
      </c>
      <c r="D13" s="354"/>
      <c r="E13" s="464">
        <v>2751</v>
      </c>
      <c r="F13" s="464">
        <v>2657</v>
      </c>
      <c r="G13" s="465">
        <v>2745</v>
      </c>
      <c r="H13" s="350" t="s">
        <v>674</v>
      </c>
      <c r="I13" s="350"/>
      <c r="J13" s="394"/>
      <c r="K13" s="464">
        <v>12002327</v>
      </c>
      <c r="L13" s="464">
        <v>11518699</v>
      </c>
      <c r="M13" s="464">
        <v>10600122</v>
      </c>
    </row>
    <row r="14" spans="1:13" ht="15" customHeight="1">
      <c r="C14" s="326" t="s">
        <v>675</v>
      </c>
      <c r="D14" s="354"/>
      <c r="E14" s="464">
        <v>1368</v>
      </c>
      <c r="F14" s="464">
        <v>1368</v>
      </c>
      <c r="G14" s="465">
        <v>1368</v>
      </c>
      <c r="H14" s="326"/>
      <c r="I14" s="326" t="s">
        <v>676</v>
      </c>
      <c r="J14" s="394"/>
      <c r="K14" s="464">
        <v>2375703</v>
      </c>
      <c r="L14" s="464">
        <v>2375703</v>
      </c>
      <c r="M14" s="464">
        <v>2375703</v>
      </c>
    </row>
    <row r="15" spans="1:13" ht="15" customHeight="1">
      <c r="C15" s="326" t="s">
        <v>677</v>
      </c>
      <c r="D15" s="354"/>
      <c r="E15" s="464">
        <v>896902</v>
      </c>
      <c r="F15" s="464">
        <v>896902</v>
      </c>
      <c r="G15" s="465">
        <v>43595</v>
      </c>
      <c r="I15" s="326" t="s">
        <v>678</v>
      </c>
      <c r="J15" s="394"/>
      <c r="K15" s="464">
        <v>9626624</v>
      </c>
      <c r="L15" s="464">
        <v>9142996</v>
      </c>
      <c r="M15" s="464">
        <v>8224419</v>
      </c>
    </row>
    <row r="16" spans="1:13" ht="15" customHeight="1">
      <c r="B16" s="350" t="s">
        <v>679</v>
      </c>
      <c r="C16" s="350"/>
      <c r="D16" s="354"/>
      <c r="E16" s="464">
        <v>4339</v>
      </c>
      <c r="F16" s="464">
        <v>4160</v>
      </c>
      <c r="G16" s="465">
        <v>3982</v>
      </c>
      <c r="H16" s="350" t="s">
        <v>680</v>
      </c>
      <c r="I16" s="350"/>
      <c r="J16" s="394"/>
      <c r="K16" s="469">
        <v>-931208</v>
      </c>
      <c r="L16" s="469">
        <v>-804394</v>
      </c>
      <c r="M16" s="469">
        <v>-807805</v>
      </c>
    </row>
    <row r="17" spans="1:13" ht="15" customHeight="1">
      <c r="B17" s="350" t="s">
        <v>681</v>
      </c>
      <c r="C17" s="350"/>
      <c r="D17" s="354"/>
      <c r="E17" s="464" t="s">
        <v>170</v>
      </c>
      <c r="F17" s="464" t="s">
        <v>609</v>
      </c>
      <c r="G17" s="465" t="s">
        <v>609</v>
      </c>
      <c r="H17" s="326"/>
      <c r="I17" s="326" t="s">
        <v>682</v>
      </c>
      <c r="J17" s="394"/>
      <c r="K17" s="464">
        <v>653023</v>
      </c>
      <c r="L17" s="464">
        <v>662300</v>
      </c>
      <c r="M17" s="464">
        <v>664953</v>
      </c>
    </row>
    <row r="18" spans="1:13" ht="15" customHeight="1">
      <c r="B18" s="350" t="s">
        <v>683</v>
      </c>
      <c r="C18" s="350"/>
      <c r="D18" s="354"/>
      <c r="E18" s="464">
        <v>2243607</v>
      </c>
      <c r="F18" s="464">
        <v>2733237</v>
      </c>
      <c r="G18" s="465">
        <v>2638720</v>
      </c>
      <c r="I18" s="396" t="s">
        <v>684</v>
      </c>
      <c r="J18" s="394"/>
      <c r="K18" s="464">
        <v>1584231</v>
      </c>
      <c r="L18" s="464">
        <v>1466694</v>
      </c>
      <c r="M18" s="464">
        <v>1472758</v>
      </c>
    </row>
    <row r="19" spans="1:13" ht="15" customHeight="1">
      <c r="C19" s="326" t="s">
        <v>685</v>
      </c>
      <c r="D19" s="354"/>
      <c r="E19" s="464">
        <v>210959</v>
      </c>
      <c r="F19" s="464">
        <v>401312</v>
      </c>
      <c r="G19" s="465">
        <v>230436</v>
      </c>
      <c r="I19" s="326" t="s">
        <v>686</v>
      </c>
      <c r="J19" s="394"/>
      <c r="K19" s="469">
        <v>-1447552</v>
      </c>
      <c r="L19" s="469">
        <v>-1584231</v>
      </c>
      <c r="M19" s="469">
        <v>-1466695</v>
      </c>
    </row>
    <row r="20" spans="1:13" ht="15" customHeight="1">
      <c r="B20" s="326"/>
      <c r="C20" s="326" t="s">
        <v>687</v>
      </c>
      <c r="D20" s="354"/>
      <c r="E20" s="464">
        <v>2030529</v>
      </c>
      <c r="F20" s="464">
        <v>2330012</v>
      </c>
      <c r="G20" s="465">
        <v>2406593</v>
      </c>
      <c r="I20" s="326" t="s">
        <v>688</v>
      </c>
      <c r="J20" s="394"/>
      <c r="K20" s="469">
        <v>-136679</v>
      </c>
      <c r="L20" s="469">
        <v>117537</v>
      </c>
      <c r="M20" s="469">
        <v>-6063</v>
      </c>
    </row>
    <row r="21" spans="1:13" ht="15" customHeight="1">
      <c r="B21" s="326"/>
      <c r="C21" s="326" t="s">
        <v>689</v>
      </c>
      <c r="D21" s="354"/>
      <c r="E21" s="464">
        <v>2019</v>
      </c>
      <c r="F21" s="464">
        <v>1913</v>
      </c>
      <c r="G21" s="465">
        <v>1691</v>
      </c>
      <c r="I21" s="326"/>
      <c r="J21" s="394"/>
      <c r="K21" s="395"/>
      <c r="L21" s="395"/>
      <c r="M21" s="395"/>
    </row>
    <row r="22" spans="1:13" ht="15" customHeight="1">
      <c r="B22" s="326"/>
      <c r="C22" s="326" t="s">
        <v>690</v>
      </c>
      <c r="D22" s="354"/>
      <c r="E22" s="464" t="s">
        <v>170</v>
      </c>
      <c r="F22" s="464" t="s">
        <v>609</v>
      </c>
      <c r="G22" s="465" t="s">
        <v>609</v>
      </c>
      <c r="I22" s="326"/>
      <c r="J22" s="326"/>
      <c r="K22" s="409"/>
      <c r="L22" s="395"/>
      <c r="M22" s="395"/>
    </row>
    <row r="23" spans="1:13" ht="15" customHeight="1">
      <c r="B23" s="326"/>
      <c r="C23" s="309" t="s">
        <v>691</v>
      </c>
      <c r="D23" s="354"/>
      <c r="E23" s="464">
        <v>100</v>
      </c>
      <c r="F23" s="464" t="s">
        <v>609</v>
      </c>
      <c r="G23" s="465" t="s">
        <v>609</v>
      </c>
      <c r="I23" s="326"/>
      <c r="J23" s="326"/>
      <c r="K23" s="409"/>
      <c r="L23" s="395"/>
      <c r="M23" s="395"/>
    </row>
    <row r="24" spans="1:13" ht="9" customHeight="1">
      <c r="A24" s="331"/>
      <c r="B24" s="331"/>
      <c r="C24" s="331"/>
      <c r="D24" s="332"/>
      <c r="E24" s="331"/>
      <c r="F24" s="331"/>
      <c r="G24" s="412"/>
      <c r="H24" s="331"/>
      <c r="I24" s="400"/>
      <c r="J24" s="400"/>
      <c r="K24" s="413"/>
      <c r="L24" s="402"/>
      <c r="M24" s="402"/>
    </row>
    <row r="25" spans="1:13" ht="15" customHeight="1">
      <c r="A25" s="309" t="s">
        <v>692</v>
      </c>
    </row>
  </sheetData>
  <mergeCells count="13">
    <mergeCell ref="H9:I9"/>
    <mergeCell ref="H13:I13"/>
    <mergeCell ref="B16:C16"/>
    <mergeCell ref="H16:I16"/>
    <mergeCell ref="B17:C17"/>
    <mergeCell ref="B18:C18"/>
    <mergeCell ref="A1:M1"/>
    <mergeCell ref="A4:C4"/>
    <mergeCell ref="H4:I4"/>
    <mergeCell ref="B6:C6"/>
    <mergeCell ref="H6:I6"/>
    <mergeCell ref="B8:C8"/>
    <mergeCell ref="H8:I8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AF9D-13FC-438B-90A1-9C8B9F0897E5}">
  <dimension ref="A1:M27"/>
  <sheetViews>
    <sheetView workbookViewId="0">
      <selection sqref="A1:M1"/>
    </sheetView>
  </sheetViews>
  <sheetFormatPr defaultColWidth="9" defaultRowHeight="15" customHeight="1"/>
  <cols>
    <col min="1" max="1" width="0.90625" style="309" customWidth="1"/>
    <col min="2" max="2" width="2.08984375" style="309" customWidth="1"/>
    <col min="3" max="3" width="13.08984375" style="309" customWidth="1"/>
    <col min="4" max="4" width="0.90625" style="309" customWidth="1"/>
    <col min="5" max="7" width="9.90625" style="309" customWidth="1"/>
    <col min="8" max="8" width="2.08984375" style="309" customWidth="1"/>
    <col min="9" max="9" width="13.08984375" style="309" customWidth="1"/>
    <col min="10" max="10" width="0.90625" style="309" customWidth="1"/>
    <col min="11" max="13" width="9.90625" style="309" customWidth="1"/>
    <col min="14" max="256" width="9" style="309"/>
    <col min="257" max="257" width="0.90625" style="309" customWidth="1"/>
    <col min="258" max="258" width="2.08984375" style="309" customWidth="1"/>
    <col min="259" max="259" width="13.08984375" style="309" customWidth="1"/>
    <col min="260" max="260" width="0.90625" style="309" customWidth="1"/>
    <col min="261" max="263" width="9.90625" style="309" customWidth="1"/>
    <col min="264" max="264" width="2.08984375" style="309" customWidth="1"/>
    <col min="265" max="265" width="13.08984375" style="309" customWidth="1"/>
    <col min="266" max="266" width="0.90625" style="309" customWidth="1"/>
    <col min="267" max="269" width="9.90625" style="309" customWidth="1"/>
    <col min="270" max="512" width="9" style="309"/>
    <col min="513" max="513" width="0.90625" style="309" customWidth="1"/>
    <col min="514" max="514" width="2.08984375" style="309" customWidth="1"/>
    <col min="515" max="515" width="13.08984375" style="309" customWidth="1"/>
    <col min="516" max="516" width="0.90625" style="309" customWidth="1"/>
    <col min="517" max="519" width="9.90625" style="309" customWidth="1"/>
    <col min="520" max="520" width="2.08984375" style="309" customWidth="1"/>
    <col min="521" max="521" width="13.08984375" style="309" customWidth="1"/>
    <col min="522" max="522" width="0.90625" style="309" customWidth="1"/>
    <col min="523" max="525" width="9.90625" style="309" customWidth="1"/>
    <col min="526" max="768" width="9" style="309"/>
    <col min="769" max="769" width="0.90625" style="309" customWidth="1"/>
    <col min="770" max="770" width="2.08984375" style="309" customWidth="1"/>
    <col min="771" max="771" width="13.08984375" style="309" customWidth="1"/>
    <col min="772" max="772" width="0.90625" style="309" customWidth="1"/>
    <col min="773" max="775" width="9.90625" style="309" customWidth="1"/>
    <col min="776" max="776" width="2.08984375" style="309" customWidth="1"/>
    <col min="777" max="777" width="13.08984375" style="309" customWidth="1"/>
    <col min="778" max="778" width="0.90625" style="309" customWidth="1"/>
    <col min="779" max="781" width="9.90625" style="309" customWidth="1"/>
    <col min="782" max="1024" width="9" style="309"/>
    <col min="1025" max="1025" width="0.90625" style="309" customWidth="1"/>
    <col min="1026" max="1026" width="2.08984375" style="309" customWidth="1"/>
    <col min="1027" max="1027" width="13.08984375" style="309" customWidth="1"/>
    <col min="1028" max="1028" width="0.90625" style="309" customWidth="1"/>
    <col min="1029" max="1031" width="9.90625" style="309" customWidth="1"/>
    <col min="1032" max="1032" width="2.08984375" style="309" customWidth="1"/>
    <col min="1033" max="1033" width="13.08984375" style="309" customWidth="1"/>
    <col min="1034" max="1034" width="0.90625" style="309" customWidth="1"/>
    <col min="1035" max="1037" width="9.90625" style="309" customWidth="1"/>
    <col min="1038" max="1280" width="9" style="309"/>
    <col min="1281" max="1281" width="0.90625" style="309" customWidth="1"/>
    <col min="1282" max="1282" width="2.08984375" style="309" customWidth="1"/>
    <col min="1283" max="1283" width="13.08984375" style="309" customWidth="1"/>
    <col min="1284" max="1284" width="0.90625" style="309" customWidth="1"/>
    <col min="1285" max="1287" width="9.90625" style="309" customWidth="1"/>
    <col min="1288" max="1288" width="2.08984375" style="309" customWidth="1"/>
    <col min="1289" max="1289" width="13.08984375" style="309" customWidth="1"/>
    <col min="1290" max="1290" width="0.90625" style="309" customWidth="1"/>
    <col min="1291" max="1293" width="9.90625" style="309" customWidth="1"/>
    <col min="1294" max="1536" width="9" style="309"/>
    <col min="1537" max="1537" width="0.90625" style="309" customWidth="1"/>
    <col min="1538" max="1538" width="2.08984375" style="309" customWidth="1"/>
    <col min="1539" max="1539" width="13.08984375" style="309" customWidth="1"/>
    <col min="1540" max="1540" width="0.90625" style="309" customWidth="1"/>
    <col min="1541" max="1543" width="9.90625" style="309" customWidth="1"/>
    <col min="1544" max="1544" width="2.08984375" style="309" customWidth="1"/>
    <col min="1545" max="1545" width="13.08984375" style="309" customWidth="1"/>
    <col min="1546" max="1546" width="0.90625" style="309" customWidth="1"/>
    <col min="1547" max="1549" width="9.90625" style="309" customWidth="1"/>
    <col min="1550" max="1792" width="9" style="309"/>
    <col min="1793" max="1793" width="0.90625" style="309" customWidth="1"/>
    <col min="1794" max="1794" width="2.08984375" style="309" customWidth="1"/>
    <col min="1795" max="1795" width="13.08984375" style="309" customWidth="1"/>
    <col min="1796" max="1796" width="0.90625" style="309" customWidth="1"/>
    <col min="1797" max="1799" width="9.90625" style="309" customWidth="1"/>
    <col min="1800" max="1800" width="2.08984375" style="309" customWidth="1"/>
    <col min="1801" max="1801" width="13.08984375" style="309" customWidth="1"/>
    <col min="1802" max="1802" width="0.90625" style="309" customWidth="1"/>
    <col min="1803" max="1805" width="9.90625" style="309" customWidth="1"/>
    <col min="1806" max="2048" width="9" style="309"/>
    <col min="2049" max="2049" width="0.90625" style="309" customWidth="1"/>
    <col min="2050" max="2050" width="2.08984375" style="309" customWidth="1"/>
    <col min="2051" max="2051" width="13.08984375" style="309" customWidth="1"/>
    <col min="2052" max="2052" width="0.90625" style="309" customWidth="1"/>
    <col min="2053" max="2055" width="9.90625" style="309" customWidth="1"/>
    <col min="2056" max="2056" width="2.08984375" style="309" customWidth="1"/>
    <col min="2057" max="2057" width="13.08984375" style="309" customWidth="1"/>
    <col min="2058" max="2058" width="0.90625" style="309" customWidth="1"/>
    <col min="2059" max="2061" width="9.90625" style="309" customWidth="1"/>
    <col min="2062" max="2304" width="9" style="309"/>
    <col min="2305" max="2305" width="0.90625" style="309" customWidth="1"/>
    <col min="2306" max="2306" width="2.08984375" style="309" customWidth="1"/>
    <col min="2307" max="2307" width="13.08984375" style="309" customWidth="1"/>
    <col min="2308" max="2308" width="0.90625" style="309" customWidth="1"/>
    <col min="2309" max="2311" width="9.90625" style="309" customWidth="1"/>
    <col min="2312" max="2312" width="2.08984375" style="309" customWidth="1"/>
    <col min="2313" max="2313" width="13.08984375" style="309" customWidth="1"/>
    <col min="2314" max="2314" width="0.90625" style="309" customWidth="1"/>
    <col min="2315" max="2317" width="9.90625" style="309" customWidth="1"/>
    <col min="2318" max="2560" width="9" style="309"/>
    <col min="2561" max="2561" width="0.90625" style="309" customWidth="1"/>
    <col min="2562" max="2562" width="2.08984375" style="309" customWidth="1"/>
    <col min="2563" max="2563" width="13.08984375" style="309" customWidth="1"/>
    <col min="2564" max="2564" width="0.90625" style="309" customWidth="1"/>
    <col min="2565" max="2567" width="9.90625" style="309" customWidth="1"/>
    <col min="2568" max="2568" width="2.08984375" style="309" customWidth="1"/>
    <col min="2569" max="2569" width="13.08984375" style="309" customWidth="1"/>
    <col min="2570" max="2570" width="0.90625" style="309" customWidth="1"/>
    <col min="2571" max="2573" width="9.90625" style="309" customWidth="1"/>
    <col min="2574" max="2816" width="9" style="309"/>
    <col min="2817" max="2817" width="0.90625" style="309" customWidth="1"/>
    <col min="2818" max="2818" width="2.08984375" style="309" customWidth="1"/>
    <col min="2819" max="2819" width="13.08984375" style="309" customWidth="1"/>
    <col min="2820" max="2820" width="0.90625" style="309" customWidth="1"/>
    <col min="2821" max="2823" width="9.90625" style="309" customWidth="1"/>
    <col min="2824" max="2824" width="2.08984375" style="309" customWidth="1"/>
    <col min="2825" max="2825" width="13.08984375" style="309" customWidth="1"/>
    <col min="2826" max="2826" width="0.90625" style="309" customWidth="1"/>
    <col min="2827" max="2829" width="9.90625" style="309" customWidth="1"/>
    <col min="2830" max="3072" width="9" style="309"/>
    <col min="3073" max="3073" width="0.90625" style="309" customWidth="1"/>
    <col min="3074" max="3074" width="2.08984375" style="309" customWidth="1"/>
    <col min="3075" max="3075" width="13.08984375" style="309" customWidth="1"/>
    <col min="3076" max="3076" width="0.90625" style="309" customWidth="1"/>
    <col min="3077" max="3079" width="9.90625" style="309" customWidth="1"/>
    <col min="3080" max="3080" width="2.08984375" style="309" customWidth="1"/>
    <col min="3081" max="3081" width="13.08984375" style="309" customWidth="1"/>
    <col min="3082" max="3082" width="0.90625" style="309" customWidth="1"/>
    <col min="3083" max="3085" width="9.90625" style="309" customWidth="1"/>
    <col min="3086" max="3328" width="9" style="309"/>
    <col min="3329" max="3329" width="0.90625" style="309" customWidth="1"/>
    <col min="3330" max="3330" width="2.08984375" style="309" customWidth="1"/>
    <col min="3331" max="3331" width="13.08984375" style="309" customWidth="1"/>
    <col min="3332" max="3332" width="0.90625" style="309" customWidth="1"/>
    <col min="3333" max="3335" width="9.90625" style="309" customWidth="1"/>
    <col min="3336" max="3336" width="2.08984375" style="309" customWidth="1"/>
    <col min="3337" max="3337" width="13.08984375" style="309" customWidth="1"/>
    <col min="3338" max="3338" width="0.90625" style="309" customWidth="1"/>
    <col min="3339" max="3341" width="9.90625" style="309" customWidth="1"/>
    <col min="3342" max="3584" width="9" style="309"/>
    <col min="3585" max="3585" width="0.90625" style="309" customWidth="1"/>
    <col min="3586" max="3586" width="2.08984375" style="309" customWidth="1"/>
    <col min="3587" max="3587" width="13.08984375" style="309" customWidth="1"/>
    <col min="3588" max="3588" width="0.90625" style="309" customWidth="1"/>
    <col min="3589" max="3591" width="9.90625" style="309" customWidth="1"/>
    <col min="3592" max="3592" width="2.08984375" style="309" customWidth="1"/>
    <col min="3593" max="3593" width="13.08984375" style="309" customWidth="1"/>
    <col min="3594" max="3594" width="0.90625" style="309" customWidth="1"/>
    <col min="3595" max="3597" width="9.90625" style="309" customWidth="1"/>
    <col min="3598" max="3840" width="9" style="309"/>
    <col min="3841" max="3841" width="0.90625" style="309" customWidth="1"/>
    <col min="3842" max="3842" width="2.08984375" style="309" customWidth="1"/>
    <col min="3843" max="3843" width="13.08984375" style="309" customWidth="1"/>
    <col min="3844" max="3844" width="0.90625" style="309" customWidth="1"/>
    <col min="3845" max="3847" width="9.90625" style="309" customWidth="1"/>
    <col min="3848" max="3848" width="2.08984375" style="309" customWidth="1"/>
    <col min="3849" max="3849" width="13.08984375" style="309" customWidth="1"/>
    <col min="3850" max="3850" width="0.90625" style="309" customWidth="1"/>
    <col min="3851" max="3853" width="9.90625" style="309" customWidth="1"/>
    <col min="3854" max="4096" width="9" style="309"/>
    <col min="4097" max="4097" width="0.90625" style="309" customWidth="1"/>
    <col min="4098" max="4098" width="2.08984375" style="309" customWidth="1"/>
    <col min="4099" max="4099" width="13.08984375" style="309" customWidth="1"/>
    <col min="4100" max="4100" width="0.90625" style="309" customWidth="1"/>
    <col min="4101" max="4103" width="9.90625" style="309" customWidth="1"/>
    <col min="4104" max="4104" width="2.08984375" style="309" customWidth="1"/>
    <col min="4105" max="4105" width="13.08984375" style="309" customWidth="1"/>
    <col min="4106" max="4106" width="0.90625" style="309" customWidth="1"/>
    <col min="4107" max="4109" width="9.90625" style="309" customWidth="1"/>
    <col min="4110" max="4352" width="9" style="309"/>
    <col min="4353" max="4353" width="0.90625" style="309" customWidth="1"/>
    <col min="4354" max="4354" width="2.08984375" style="309" customWidth="1"/>
    <col min="4355" max="4355" width="13.08984375" style="309" customWidth="1"/>
    <col min="4356" max="4356" width="0.90625" style="309" customWidth="1"/>
    <col min="4357" max="4359" width="9.90625" style="309" customWidth="1"/>
    <col min="4360" max="4360" width="2.08984375" style="309" customWidth="1"/>
    <col min="4361" max="4361" width="13.08984375" style="309" customWidth="1"/>
    <col min="4362" max="4362" width="0.90625" style="309" customWidth="1"/>
    <col min="4363" max="4365" width="9.90625" style="309" customWidth="1"/>
    <col min="4366" max="4608" width="9" style="309"/>
    <col min="4609" max="4609" width="0.90625" style="309" customWidth="1"/>
    <col min="4610" max="4610" width="2.08984375" style="309" customWidth="1"/>
    <col min="4611" max="4611" width="13.08984375" style="309" customWidth="1"/>
    <col min="4612" max="4612" width="0.90625" style="309" customWidth="1"/>
    <col min="4613" max="4615" width="9.90625" style="309" customWidth="1"/>
    <col min="4616" max="4616" width="2.08984375" style="309" customWidth="1"/>
    <col min="4617" max="4617" width="13.08984375" style="309" customWidth="1"/>
    <col min="4618" max="4618" width="0.90625" style="309" customWidth="1"/>
    <col min="4619" max="4621" width="9.90625" style="309" customWidth="1"/>
    <col min="4622" max="4864" width="9" style="309"/>
    <col min="4865" max="4865" width="0.90625" style="309" customWidth="1"/>
    <col min="4866" max="4866" width="2.08984375" style="309" customWidth="1"/>
    <col min="4867" max="4867" width="13.08984375" style="309" customWidth="1"/>
    <col min="4868" max="4868" width="0.90625" style="309" customWidth="1"/>
    <col min="4869" max="4871" width="9.90625" style="309" customWidth="1"/>
    <col min="4872" max="4872" width="2.08984375" style="309" customWidth="1"/>
    <col min="4873" max="4873" width="13.08984375" style="309" customWidth="1"/>
    <col min="4874" max="4874" width="0.90625" style="309" customWidth="1"/>
    <col min="4875" max="4877" width="9.90625" style="309" customWidth="1"/>
    <col min="4878" max="5120" width="9" style="309"/>
    <col min="5121" max="5121" width="0.90625" style="309" customWidth="1"/>
    <col min="5122" max="5122" width="2.08984375" style="309" customWidth="1"/>
    <col min="5123" max="5123" width="13.08984375" style="309" customWidth="1"/>
    <col min="5124" max="5124" width="0.90625" style="309" customWidth="1"/>
    <col min="5125" max="5127" width="9.90625" style="309" customWidth="1"/>
    <col min="5128" max="5128" width="2.08984375" style="309" customWidth="1"/>
    <col min="5129" max="5129" width="13.08984375" style="309" customWidth="1"/>
    <col min="5130" max="5130" width="0.90625" style="309" customWidth="1"/>
    <col min="5131" max="5133" width="9.90625" style="309" customWidth="1"/>
    <col min="5134" max="5376" width="9" style="309"/>
    <col min="5377" max="5377" width="0.90625" style="309" customWidth="1"/>
    <col min="5378" max="5378" width="2.08984375" style="309" customWidth="1"/>
    <col min="5379" max="5379" width="13.08984375" style="309" customWidth="1"/>
    <col min="5380" max="5380" width="0.90625" style="309" customWidth="1"/>
    <col min="5381" max="5383" width="9.90625" style="309" customWidth="1"/>
    <col min="5384" max="5384" width="2.08984375" style="309" customWidth="1"/>
    <col min="5385" max="5385" width="13.08984375" style="309" customWidth="1"/>
    <col min="5386" max="5386" width="0.90625" style="309" customWidth="1"/>
    <col min="5387" max="5389" width="9.90625" style="309" customWidth="1"/>
    <col min="5390" max="5632" width="9" style="309"/>
    <col min="5633" max="5633" width="0.90625" style="309" customWidth="1"/>
    <col min="5634" max="5634" width="2.08984375" style="309" customWidth="1"/>
    <col min="5635" max="5635" width="13.08984375" style="309" customWidth="1"/>
    <col min="5636" max="5636" width="0.90625" style="309" customWidth="1"/>
    <col min="5637" max="5639" width="9.90625" style="309" customWidth="1"/>
    <col min="5640" max="5640" width="2.08984375" style="309" customWidth="1"/>
    <col min="5641" max="5641" width="13.08984375" style="309" customWidth="1"/>
    <col min="5642" max="5642" width="0.90625" style="309" customWidth="1"/>
    <col min="5643" max="5645" width="9.90625" style="309" customWidth="1"/>
    <col min="5646" max="5888" width="9" style="309"/>
    <col min="5889" max="5889" width="0.90625" style="309" customWidth="1"/>
    <col min="5890" max="5890" width="2.08984375" style="309" customWidth="1"/>
    <col min="5891" max="5891" width="13.08984375" style="309" customWidth="1"/>
    <col min="5892" max="5892" width="0.90625" style="309" customWidth="1"/>
    <col min="5893" max="5895" width="9.90625" style="309" customWidth="1"/>
    <col min="5896" max="5896" width="2.08984375" style="309" customWidth="1"/>
    <col min="5897" max="5897" width="13.08984375" style="309" customWidth="1"/>
    <col min="5898" max="5898" width="0.90625" style="309" customWidth="1"/>
    <col min="5899" max="5901" width="9.90625" style="309" customWidth="1"/>
    <col min="5902" max="6144" width="9" style="309"/>
    <col min="6145" max="6145" width="0.90625" style="309" customWidth="1"/>
    <col min="6146" max="6146" width="2.08984375" style="309" customWidth="1"/>
    <col min="6147" max="6147" width="13.08984375" style="309" customWidth="1"/>
    <col min="6148" max="6148" width="0.90625" style="309" customWidth="1"/>
    <col min="6149" max="6151" width="9.90625" style="309" customWidth="1"/>
    <col min="6152" max="6152" width="2.08984375" style="309" customWidth="1"/>
    <col min="6153" max="6153" width="13.08984375" style="309" customWidth="1"/>
    <col min="6154" max="6154" width="0.90625" style="309" customWidth="1"/>
    <col min="6155" max="6157" width="9.90625" style="309" customWidth="1"/>
    <col min="6158" max="6400" width="9" style="309"/>
    <col min="6401" max="6401" width="0.90625" style="309" customWidth="1"/>
    <col min="6402" max="6402" width="2.08984375" style="309" customWidth="1"/>
    <col min="6403" max="6403" width="13.08984375" style="309" customWidth="1"/>
    <col min="6404" max="6404" width="0.90625" style="309" customWidth="1"/>
    <col min="6405" max="6407" width="9.90625" style="309" customWidth="1"/>
    <col min="6408" max="6408" width="2.08984375" style="309" customWidth="1"/>
    <col min="6409" max="6409" width="13.08984375" style="309" customWidth="1"/>
    <col min="6410" max="6410" width="0.90625" style="309" customWidth="1"/>
    <col min="6411" max="6413" width="9.90625" style="309" customWidth="1"/>
    <col min="6414" max="6656" width="9" style="309"/>
    <col min="6657" max="6657" width="0.90625" style="309" customWidth="1"/>
    <col min="6658" max="6658" width="2.08984375" style="309" customWidth="1"/>
    <col min="6659" max="6659" width="13.08984375" style="309" customWidth="1"/>
    <col min="6660" max="6660" width="0.90625" style="309" customWidth="1"/>
    <col min="6661" max="6663" width="9.90625" style="309" customWidth="1"/>
    <col min="6664" max="6664" width="2.08984375" style="309" customWidth="1"/>
    <col min="6665" max="6665" width="13.08984375" style="309" customWidth="1"/>
    <col min="6666" max="6666" width="0.90625" style="309" customWidth="1"/>
    <col min="6667" max="6669" width="9.90625" style="309" customWidth="1"/>
    <col min="6670" max="6912" width="9" style="309"/>
    <col min="6913" max="6913" width="0.90625" style="309" customWidth="1"/>
    <col min="6914" max="6914" width="2.08984375" style="309" customWidth="1"/>
    <col min="6915" max="6915" width="13.08984375" style="309" customWidth="1"/>
    <col min="6916" max="6916" width="0.90625" style="309" customWidth="1"/>
    <col min="6917" max="6919" width="9.90625" style="309" customWidth="1"/>
    <col min="6920" max="6920" width="2.08984375" style="309" customWidth="1"/>
    <col min="6921" max="6921" width="13.08984375" style="309" customWidth="1"/>
    <col min="6922" max="6922" width="0.90625" style="309" customWidth="1"/>
    <col min="6923" max="6925" width="9.90625" style="309" customWidth="1"/>
    <col min="6926" max="7168" width="9" style="309"/>
    <col min="7169" max="7169" width="0.90625" style="309" customWidth="1"/>
    <col min="7170" max="7170" width="2.08984375" style="309" customWidth="1"/>
    <col min="7171" max="7171" width="13.08984375" style="309" customWidth="1"/>
    <col min="7172" max="7172" width="0.90625" style="309" customWidth="1"/>
    <col min="7173" max="7175" width="9.90625" style="309" customWidth="1"/>
    <col min="7176" max="7176" width="2.08984375" style="309" customWidth="1"/>
    <col min="7177" max="7177" width="13.08984375" style="309" customWidth="1"/>
    <col min="7178" max="7178" width="0.90625" style="309" customWidth="1"/>
    <col min="7179" max="7181" width="9.90625" style="309" customWidth="1"/>
    <col min="7182" max="7424" width="9" style="309"/>
    <col min="7425" max="7425" width="0.90625" style="309" customWidth="1"/>
    <col min="7426" max="7426" width="2.08984375" style="309" customWidth="1"/>
    <col min="7427" max="7427" width="13.08984375" style="309" customWidth="1"/>
    <col min="7428" max="7428" width="0.90625" style="309" customWidth="1"/>
    <col min="7429" max="7431" width="9.90625" style="309" customWidth="1"/>
    <col min="7432" max="7432" width="2.08984375" style="309" customWidth="1"/>
    <col min="7433" max="7433" width="13.08984375" style="309" customWidth="1"/>
    <col min="7434" max="7434" width="0.90625" style="309" customWidth="1"/>
    <col min="7435" max="7437" width="9.90625" style="309" customWidth="1"/>
    <col min="7438" max="7680" width="9" style="309"/>
    <col min="7681" max="7681" width="0.90625" style="309" customWidth="1"/>
    <col min="7682" max="7682" width="2.08984375" style="309" customWidth="1"/>
    <col min="7683" max="7683" width="13.08984375" style="309" customWidth="1"/>
    <col min="7684" max="7684" width="0.90625" style="309" customWidth="1"/>
    <col min="7685" max="7687" width="9.90625" style="309" customWidth="1"/>
    <col min="7688" max="7688" width="2.08984375" style="309" customWidth="1"/>
    <col min="7689" max="7689" width="13.08984375" style="309" customWidth="1"/>
    <col min="7690" max="7690" width="0.90625" style="309" customWidth="1"/>
    <col min="7691" max="7693" width="9.90625" style="309" customWidth="1"/>
    <col min="7694" max="7936" width="9" style="309"/>
    <col min="7937" max="7937" width="0.90625" style="309" customWidth="1"/>
    <col min="7938" max="7938" width="2.08984375" style="309" customWidth="1"/>
    <col min="7939" max="7939" width="13.08984375" style="309" customWidth="1"/>
    <col min="7940" max="7940" width="0.90625" style="309" customWidth="1"/>
    <col min="7941" max="7943" width="9.90625" style="309" customWidth="1"/>
    <col min="7944" max="7944" width="2.08984375" style="309" customWidth="1"/>
    <col min="7945" max="7945" width="13.08984375" style="309" customWidth="1"/>
    <col min="7946" max="7946" width="0.90625" style="309" customWidth="1"/>
    <col min="7947" max="7949" width="9.90625" style="309" customWidth="1"/>
    <col min="7950" max="8192" width="9" style="309"/>
    <col min="8193" max="8193" width="0.90625" style="309" customWidth="1"/>
    <col min="8194" max="8194" width="2.08984375" style="309" customWidth="1"/>
    <col min="8195" max="8195" width="13.08984375" style="309" customWidth="1"/>
    <col min="8196" max="8196" width="0.90625" style="309" customWidth="1"/>
    <col min="8197" max="8199" width="9.90625" style="309" customWidth="1"/>
    <col min="8200" max="8200" width="2.08984375" style="309" customWidth="1"/>
    <col min="8201" max="8201" width="13.08984375" style="309" customWidth="1"/>
    <col min="8202" max="8202" width="0.90625" style="309" customWidth="1"/>
    <col min="8203" max="8205" width="9.90625" style="309" customWidth="1"/>
    <col min="8206" max="8448" width="9" style="309"/>
    <col min="8449" max="8449" width="0.90625" style="309" customWidth="1"/>
    <col min="8450" max="8450" width="2.08984375" style="309" customWidth="1"/>
    <col min="8451" max="8451" width="13.08984375" style="309" customWidth="1"/>
    <col min="8452" max="8452" width="0.90625" style="309" customWidth="1"/>
    <col min="8453" max="8455" width="9.90625" style="309" customWidth="1"/>
    <col min="8456" max="8456" width="2.08984375" style="309" customWidth="1"/>
    <col min="8457" max="8457" width="13.08984375" style="309" customWidth="1"/>
    <col min="8458" max="8458" width="0.90625" style="309" customWidth="1"/>
    <col min="8459" max="8461" width="9.90625" style="309" customWidth="1"/>
    <col min="8462" max="8704" width="9" style="309"/>
    <col min="8705" max="8705" width="0.90625" style="309" customWidth="1"/>
    <col min="8706" max="8706" width="2.08984375" style="309" customWidth="1"/>
    <col min="8707" max="8707" width="13.08984375" style="309" customWidth="1"/>
    <col min="8708" max="8708" width="0.90625" style="309" customWidth="1"/>
    <col min="8709" max="8711" width="9.90625" style="309" customWidth="1"/>
    <col min="8712" max="8712" width="2.08984375" style="309" customWidth="1"/>
    <col min="8713" max="8713" width="13.08984375" style="309" customWidth="1"/>
    <col min="8714" max="8714" width="0.90625" style="309" customWidth="1"/>
    <col min="8715" max="8717" width="9.90625" style="309" customWidth="1"/>
    <col min="8718" max="8960" width="9" style="309"/>
    <col min="8961" max="8961" width="0.90625" style="309" customWidth="1"/>
    <col min="8962" max="8962" width="2.08984375" style="309" customWidth="1"/>
    <col min="8963" max="8963" width="13.08984375" style="309" customWidth="1"/>
    <col min="8964" max="8964" width="0.90625" style="309" customWidth="1"/>
    <col min="8965" max="8967" width="9.90625" style="309" customWidth="1"/>
    <col min="8968" max="8968" width="2.08984375" style="309" customWidth="1"/>
    <col min="8969" max="8969" width="13.08984375" style="309" customWidth="1"/>
    <col min="8970" max="8970" width="0.90625" style="309" customWidth="1"/>
    <col min="8971" max="8973" width="9.90625" style="309" customWidth="1"/>
    <col min="8974" max="9216" width="9" style="309"/>
    <col min="9217" max="9217" width="0.90625" style="309" customWidth="1"/>
    <col min="9218" max="9218" width="2.08984375" style="309" customWidth="1"/>
    <col min="9219" max="9219" width="13.08984375" style="309" customWidth="1"/>
    <col min="9220" max="9220" width="0.90625" style="309" customWidth="1"/>
    <col min="9221" max="9223" width="9.90625" style="309" customWidth="1"/>
    <col min="9224" max="9224" width="2.08984375" style="309" customWidth="1"/>
    <col min="9225" max="9225" width="13.08984375" style="309" customWidth="1"/>
    <col min="9226" max="9226" width="0.90625" style="309" customWidth="1"/>
    <col min="9227" max="9229" width="9.90625" style="309" customWidth="1"/>
    <col min="9230" max="9472" width="9" style="309"/>
    <col min="9473" max="9473" width="0.90625" style="309" customWidth="1"/>
    <col min="9474" max="9474" width="2.08984375" style="309" customWidth="1"/>
    <col min="9475" max="9475" width="13.08984375" style="309" customWidth="1"/>
    <col min="9476" max="9476" width="0.90625" style="309" customWidth="1"/>
    <col min="9477" max="9479" width="9.90625" style="309" customWidth="1"/>
    <col min="9480" max="9480" width="2.08984375" style="309" customWidth="1"/>
    <col min="9481" max="9481" width="13.08984375" style="309" customWidth="1"/>
    <col min="9482" max="9482" width="0.90625" style="309" customWidth="1"/>
    <col min="9483" max="9485" width="9.90625" style="309" customWidth="1"/>
    <col min="9486" max="9728" width="9" style="309"/>
    <col min="9729" max="9729" width="0.90625" style="309" customWidth="1"/>
    <col min="9730" max="9730" width="2.08984375" style="309" customWidth="1"/>
    <col min="9731" max="9731" width="13.08984375" style="309" customWidth="1"/>
    <col min="9732" max="9732" width="0.90625" style="309" customWidth="1"/>
    <col min="9733" max="9735" width="9.90625" style="309" customWidth="1"/>
    <col min="9736" max="9736" width="2.08984375" style="309" customWidth="1"/>
    <col min="9737" max="9737" width="13.08984375" style="309" customWidth="1"/>
    <col min="9738" max="9738" width="0.90625" style="309" customWidth="1"/>
    <col min="9739" max="9741" width="9.90625" style="309" customWidth="1"/>
    <col min="9742" max="9984" width="9" style="309"/>
    <col min="9985" max="9985" width="0.90625" style="309" customWidth="1"/>
    <col min="9986" max="9986" width="2.08984375" style="309" customWidth="1"/>
    <col min="9987" max="9987" width="13.08984375" style="309" customWidth="1"/>
    <col min="9988" max="9988" width="0.90625" style="309" customWidth="1"/>
    <col min="9989" max="9991" width="9.90625" style="309" customWidth="1"/>
    <col min="9992" max="9992" width="2.08984375" style="309" customWidth="1"/>
    <col min="9993" max="9993" width="13.08984375" style="309" customWidth="1"/>
    <col min="9994" max="9994" width="0.90625" style="309" customWidth="1"/>
    <col min="9995" max="9997" width="9.90625" style="309" customWidth="1"/>
    <col min="9998" max="10240" width="9" style="309"/>
    <col min="10241" max="10241" width="0.90625" style="309" customWidth="1"/>
    <col min="10242" max="10242" width="2.08984375" style="309" customWidth="1"/>
    <col min="10243" max="10243" width="13.08984375" style="309" customWidth="1"/>
    <col min="10244" max="10244" width="0.90625" style="309" customWidth="1"/>
    <col min="10245" max="10247" width="9.90625" style="309" customWidth="1"/>
    <col min="10248" max="10248" width="2.08984375" style="309" customWidth="1"/>
    <col min="10249" max="10249" width="13.08984375" style="309" customWidth="1"/>
    <col min="10250" max="10250" width="0.90625" style="309" customWidth="1"/>
    <col min="10251" max="10253" width="9.90625" style="309" customWidth="1"/>
    <col min="10254" max="10496" width="9" style="309"/>
    <col min="10497" max="10497" width="0.90625" style="309" customWidth="1"/>
    <col min="10498" max="10498" width="2.08984375" style="309" customWidth="1"/>
    <col min="10499" max="10499" width="13.08984375" style="309" customWidth="1"/>
    <col min="10500" max="10500" width="0.90625" style="309" customWidth="1"/>
    <col min="10501" max="10503" width="9.90625" style="309" customWidth="1"/>
    <col min="10504" max="10504" width="2.08984375" style="309" customWidth="1"/>
    <col min="10505" max="10505" width="13.08984375" style="309" customWidth="1"/>
    <col min="10506" max="10506" width="0.90625" style="309" customWidth="1"/>
    <col min="10507" max="10509" width="9.90625" style="309" customWidth="1"/>
    <col min="10510" max="10752" width="9" style="309"/>
    <col min="10753" max="10753" width="0.90625" style="309" customWidth="1"/>
    <col min="10754" max="10754" width="2.08984375" style="309" customWidth="1"/>
    <col min="10755" max="10755" width="13.08984375" style="309" customWidth="1"/>
    <col min="10756" max="10756" width="0.90625" style="309" customWidth="1"/>
    <col min="10757" max="10759" width="9.90625" style="309" customWidth="1"/>
    <col min="10760" max="10760" width="2.08984375" style="309" customWidth="1"/>
    <col min="10761" max="10761" width="13.08984375" style="309" customWidth="1"/>
    <col min="10762" max="10762" width="0.90625" style="309" customWidth="1"/>
    <col min="10763" max="10765" width="9.90625" style="309" customWidth="1"/>
    <col min="10766" max="11008" width="9" style="309"/>
    <col min="11009" max="11009" width="0.90625" style="309" customWidth="1"/>
    <col min="11010" max="11010" width="2.08984375" style="309" customWidth="1"/>
    <col min="11011" max="11011" width="13.08984375" style="309" customWidth="1"/>
    <col min="11012" max="11012" width="0.90625" style="309" customWidth="1"/>
    <col min="11013" max="11015" width="9.90625" style="309" customWidth="1"/>
    <col min="11016" max="11016" width="2.08984375" style="309" customWidth="1"/>
    <col min="11017" max="11017" width="13.08984375" style="309" customWidth="1"/>
    <col min="11018" max="11018" width="0.90625" style="309" customWidth="1"/>
    <col min="11019" max="11021" width="9.90625" style="309" customWidth="1"/>
    <col min="11022" max="11264" width="9" style="309"/>
    <col min="11265" max="11265" width="0.90625" style="309" customWidth="1"/>
    <col min="11266" max="11266" width="2.08984375" style="309" customWidth="1"/>
    <col min="11267" max="11267" width="13.08984375" style="309" customWidth="1"/>
    <col min="11268" max="11268" width="0.90625" style="309" customWidth="1"/>
    <col min="11269" max="11271" width="9.90625" style="309" customWidth="1"/>
    <col min="11272" max="11272" width="2.08984375" style="309" customWidth="1"/>
    <col min="11273" max="11273" width="13.08984375" style="309" customWidth="1"/>
    <col min="11274" max="11274" width="0.90625" style="309" customWidth="1"/>
    <col min="11275" max="11277" width="9.90625" style="309" customWidth="1"/>
    <col min="11278" max="11520" width="9" style="309"/>
    <col min="11521" max="11521" width="0.90625" style="309" customWidth="1"/>
    <col min="11522" max="11522" width="2.08984375" style="309" customWidth="1"/>
    <col min="11523" max="11523" width="13.08984375" style="309" customWidth="1"/>
    <col min="11524" max="11524" width="0.90625" style="309" customWidth="1"/>
    <col min="11525" max="11527" width="9.90625" style="309" customWidth="1"/>
    <col min="11528" max="11528" width="2.08984375" style="309" customWidth="1"/>
    <col min="11529" max="11529" width="13.08984375" style="309" customWidth="1"/>
    <col min="11530" max="11530" width="0.90625" style="309" customWidth="1"/>
    <col min="11531" max="11533" width="9.90625" style="309" customWidth="1"/>
    <col min="11534" max="11776" width="9" style="309"/>
    <col min="11777" max="11777" width="0.90625" style="309" customWidth="1"/>
    <col min="11778" max="11778" width="2.08984375" style="309" customWidth="1"/>
    <col min="11779" max="11779" width="13.08984375" style="309" customWidth="1"/>
    <col min="11780" max="11780" width="0.90625" style="309" customWidth="1"/>
    <col min="11781" max="11783" width="9.90625" style="309" customWidth="1"/>
    <col min="11784" max="11784" width="2.08984375" style="309" customWidth="1"/>
    <col min="11785" max="11785" width="13.08984375" style="309" customWidth="1"/>
    <col min="11786" max="11786" width="0.90625" style="309" customWidth="1"/>
    <col min="11787" max="11789" width="9.90625" style="309" customWidth="1"/>
    <col min="11790" max="12032" width="9" style="309"/>
    <col min="12033" max="12033" width="0.90625" style="309" customWidth="1"/>
    <col min="12034" max="12034" width="2.08984375" style="309" customWidth="1"/>
    <col min="12035" max="12035" width="13.08984375" style="309" customWidth="1"/>
    <col min="12036" max="12036" width="0.90625" style="309" customWidth="1"/>
    <col min="12037" max="12039" width="9.90625" style="309" customWidth="1"/>
    <col min="12040" max="12040" width="2.08984375" style="309" customWidth="1"/>
    <col min="12041" max="12041" width="13.08984375" style="309" customWidth="1"/>
    <col min="12042" max="12042" width="0.90625" style="309" customWidth="1"/>
    <col min="12043" max="12045" width="9.90625" style="309" customWidth="1"/>
    <col min="12046" max="12288" width="9" style="309"/>
    <col min="12289" max="12289" width="0.90625" style="309" customWidth="1"/>
    <col min="12290" max="12290" width="2.08984375" style="309" customWidth="1"/>
    <col min="12291" max="12291" width="13.08984375" style="309" customWidth="1"/>
    <col min="12292" max="12292" width="0.90625" style="309" customWidth="1"/>
    <col min="12293" max="12295" width="9.90625" style="309" customWidth="1"/>
    <col min="12296" max="12296" width="2.08984375" style="309" customWidth="1"/>
    <col min="12297" max="12297" width="13.08984375" style="309" customWidth="1"/>
    <col min="12298" max="12298" width="0.90625" style="309" customWidth="1"/>
    <col min="12299" max="12301" width="9.90625" style="309" customWidth="1"/>
    <col min="12302" max="12544" width="9" style="309"/>
    <col min="12545" max="12545" width="0.90625" style="309" customWidth="1"/>
    <col min="12546" max="12546" width="2.08984375" style="309" customWidth="1"/>
    <col min="12547" max="12547" width="13.08984375" style="309" customWidth="1"/>
    <col min="12548" max="12548" width="0.90625" style="309" customWidth="1"/>
    <col min="12549" max="12551" width="9.90625" style="309" customWidth="1"/>
    <col min="12552" max="12552" width="2.08984375" style="309" customWidth="1"/>
    <col min="12553" max="12553" width="13.08984375" style="309" customWidth="1"/>
    <col min="12554" max="12554" width="0.90625" style="309" customWidth="1"/>
    <col min="12555" max="12557" width="9.90625" style="309" customWidth="1"/>
    <col min="12558" max="12800" width="9" style="309"/>
    <col min="12801" max="12801" width="0.90625" style="309" customWidth="1"/>
    <col min="12802" max="12802" width="2.08984375" style="309" customWidth="1"/>
    <col min="12803" max="12803" width="13.08984375" style="309" customWidth="1"/>
    <col min="12804" max="12804" width="0.90625" style="309" customWidth="1"/>
    <col min="12805" max="12807" width="9.90625" style="309" customWidth="1"/>
    <col min="12808" max="12808" width="2.08984375" style="309" customWidth="1"/>
    <col min="12809" max="12809" width="13.08984375" style="309" customWidth="1"/>
    <col min="12810" max="12810" width="0.90625" style="309" customWidth="1"/>
    <col min="12811" max="12813" width="9.90625" style="309" customWidth="1"/>
    <col min="12814" max="13056" width="9" style="309"/>
    <col min="13057" max="13057" width="0.90625" style="309" customWidth="1"/>
    <col min="13058" max="13058" width="2.08984375" style="309" customWidth="1"/>
    <col min="13059" max="13059" width="13.08984375" style="309" customWidth="1"/>
    <col min="13060" max="13060" width="0.90625" style="309" customWidth="1"/>
    <col min="13061" max="13063" width="9.90625" style="309" customWidth="1"/>
    <col min="13064" max="13064" width="2.08984375" style="309" customWidth="1"/>
    <col min="13065" max="13065" width="13.08984375" style="309" customWidth="1"/>
    <col min="13066" max="13066" width="0.90625" style="309" customWidth="1"/>
    <col min="13067" max="13069" width="9.90625" style="309" customWidth="1"/>
    <col min="13070" max="13312" width="9" style="309"/>
    <col min="13313" max="13313" width="0.90625" style="309" customWidth="1"/>
    <col min="13314" max="13314" width="2.08984375" style="309" customWidth="1"/>
    <col min="13315" max="13315" width="13.08984375" style="309" customWidth="1"/>
    <col min="13316" max="13316" width="0.90625" style="309" customWidth="1"/>
    <col min="13317" max="13319" width="9.90625" style="309" customWidth="1"/>
    <col min="13320" max="13320" width="2.08984375" style="309" customWidth="1"/>
    <col min="13321" max="13321" width="13.08984375" style="309" customWidth="1"/>
    <col min="13322" max="13322" width="0.90625" style="309" customWidth="1"/>
    <col min="13323" max="13325" width="9.90625" style="309" customWidth="1"/>
    <col min="13326" max="13568" width="9" style="309"/>
    <col min="13569" max="13569" width="0.90625" style="309" customWidth="1"/>
    <col min="13570" max="13570" width="2.08984375" style="309" customWidth="1"/>
    <col min="13571" max="13571" width="13.08984375" style="309" customWidth="1"/>
    <col min="13572" max="13572" width="0.90625" style="309" customWidth="1"/>
    <col min="13573" max="13575" width="9.90625" style="309" customWidth="1"/>
    <col min="13576" max="13576" width="2.08984375" style="309" customWidth="1"/>
    <col min="13577" max="13577" width="13.08984375" style="309" customWidth="1"/>
    <col min="13578" max="13578" width="0.90625" style="309" customWidth="1"/>
    <col min="13579" max="13581" width="9.90625" style="309" customWidth="1"/>
    <col min="13582" max="13824" width="9" style="309"/>
    <col min="13825" max="13825" width="0.90625" style="309" customWidth="1"/>
    <col min="13826" max="13826" width="2.08984375" style="309" customWidth="1"/>
    <col min="13827" max="13827" width="13.08984375" style="309" customWidth="1"/>
    <col min="13828" max="13828" width="0.90625" style="309" customWidth="1"/>
    <col min="13829" max="13831" width="9.90625" style="309" customWidth="1"/>
    <col min="13832" max="13832" width="2.08984375" style="309" customWidth="1"/>
    <col min="13833" max="13833" width="13.08984375" style="309" customWidth="1"/>
    <col min="13834" max="13834" width="0.90625" style="309" customWidth="1"/>
    <col min="13835" max="13837" width="9.90625" style="309" customWidth="1"/>
    <col min="13838" max="14080" width="9" style="309"/>
    <col min="14081" max="14081" width="0.90625" style="309" customWidth="1"/>
    <col min="14082" max="14082" width="2.08984375" style="309" customWidth="1"/>
    <col min="14083" max="14083" width="13.08984375" style="309" customWidth="1"/>
    <col min="14084" max="14084" width="0.90625" style="309" customWidth="1"/>
    <col min="14085" max="14087" width="9.90625" style="309" customWidth="1"/>
    <col min="14088" max="14088" width="2.08984375" style="309" customWidth="1"/>
    <col min="14089" max="14089" width="13.08984375" style="309" customWidth="1"/>
    <col min="14090" max="14090" width="0.90625" style="309" customWidth="1"/>
    <col min="14091" max="14093" width="9.90625" style="309" customWidth="1"/>
    <col min="14094" max="14336" width="9" style="309"/>
    <col min="14337" max="14337" width="0.90625" style="309" customWidth="1"/>
    <col min="14338" max="14338" width="2.08984375" style="309" customWidth="1"/>
    <col min="14339" max="14339" width="13.08984375" style="309" customWidth="1"/>
    <col min="14340" max="14340" width="0.90625" style="309" customWidth="1"/>
    <col min="14341" max="14343" width="9.90625" style="309" customWidth="1"/>
    <col min="14344" max="14344" width="2.08984375" style="309" customWidth="1"/>
    <col min="14345" max="14345" width="13.08984375" style="309" customWidth="1"/>
    <col min="14346" max="14346" width="0.90625" style="309" customWidth="1"/>
    <col min="14347" max="14349" width="9.90625" style="309" customWidth="1"/>
    <col min="14350" max="14592" width="9" style="309"/>
    <col min="14593" max="14593" width="0.90625" style="309" customWidth="1"/>
    <col min="14594" max="14594" width="2.08984375" style="309" customWidth="1"/>
    <col min="14595" max="14595" width="13.08984375" style="309" customWidth="1"/>
    <col min="14596" max="14596" width="0.90625" style="309" customWidth="1"/>
    <col min="14597" max="14599" width="9.90625" style="309" customWidth="1"/>
    <col min="14600" max="14600" width="2.08984375" style="309" customWidth="1"/>
    <col min="14601" max="14601" width="13.08984375" style="309" customWidth="1"/>
    <col min="14602" max="14602" width="0.90625" style="309" customWidth="1"/>
    <col min="14603" max="14605" width="9.90625" style="309" customWidth="1"/>
    <col min="14606" max="14848" width="9" style="309"/>
    <col min="14849" max="14849" width="0.90625" style="309" customWidth="1"/>
    <col min="14850" max="14850" width="2.08984375" style="309" customWidth="1"/>
    <col min="14851" max="14851" width="13.08984375" style="309" customWidth="1"/>
    <col min="14852" max="14852" width="0.90625" style="309" customWidth="1"/>
    <col min="14853" max="14855" width="9.90625" style="309" customWidth="1"/>
    <col min="14856" max="14856" width="2.08984375" style="309" customWidth="1"/>
    <col min="14857" max="14857" width="13.08984375" style="309" customWidth="1"/>
    <col min="14858" max="14858" width="0.90625" style="309" customWidth="1"/>
    <col min="14859" max="14861" width="9.90625" style="309" customWidth="1"/>
    <col min="14862" max="15104" width="9" style="309"/>
    <col min="15105" max="15105" width="0.90625" style="309" customWidth="1"/>
    <col min="15106" max="15106" width="2.08984375" style="309" customWidth="1"/>
    <col min="15107" max="15107" width="13.08984375" style="309" customWidth="1"/>
    <col min="15108" max="15108" width="0.90625" style="309" customWidth="1"/>
    <col min="15109" max="15111" width="9.90625" style="309" customWidth="1"/>
    <col min="15112" max="15112" width="2.08984375" style="309" customWidth="1"/>
    <col min="15113" max="15113" width="13.08984375" style="309" customWidth="1"/>
    <col min="15114" max="15114" width="0.90625" style="309" customWidth="1"/>
    <col min="15115" max="15117" width="9.90625" style="309" customWidth="1"/>
    <col min="15118" max="15360" width="9" style="309"/>
    <col min="15361" max="15361" width="0.90625" style="309" customWidth="1"/>
    <col min="15362" max="15362" width="2.08984375" style="309" customWidth="1"/>
    <col min="15363" max="15363" width="13.08984375" style="309" customWidth="1"/>
    <col min="15364" max="15364" width="0.90625" style="309" customWidth="1"/>
    <col min="15365" max="15367" width="9.90625" style="309" customWidth="1"/>
    <col min="15368" max="15368" width="2.08984375" style="309" customWidth="1"/>
    <col min="15369" max="15369" width="13.08984375" style="309" customWidth="1"/>
    <col min="15370" max="15370" width="0.90625" style="309" customWidth="1"/>
    <col min="15371" max="15373" width="9.90625" style="309" customWidth="1"/>
    <col min="15374" max="15616" width="9" style="309"/>
    <col min="15617" max="15617" width="0.90625" style="309" customWidth="1"/>
    <col min="15618" max="15618" width="2.08984375" style="309" customWidth="1"/>
    <col min="15619" max="15619" width="13.08984375" style="309" customWidth="1"/>
    <col min="15620" max="15620" width="0.90625" style="309" customWidth="1"/>
    <col min="15621" max="15623" width="9.90625" style="309" customWidth="1"/>
    <col min="15624" max="15624" width="2.08984375" style="309" customWidth="1"/>
    <col min="15625" max="15625" width="13.08984375" style="309" customWidth="1"/>
    <col min="15626" max="15626" width="0.90625" style="309" customWidth="1"/>
    <col min="15627" max="15629" width="9.90625" style="309" customWidth="1"/>
    <col min="15630" max="15872" width="9" style="309"/>
    <col min="15873" max="15873" width="0.90625" style="309" customWidth="1"/>
    <col min="15874" max="15874" width="2.08984375" style="309" customWidth="1"/>
    <col min="15875" max="15875" width="13.08984375" style="309" customWidth="1"/>
    <col min="15876" max="15876" width="0.90625" style="309" customWidth="1"/>
    <col min="15877" max="15879" width="9.90625" style="309" customWidth="1"/>
    <col min="15880" max="15880" width="2.08984375" style="309" customWidth="1"/>
    <col min="15881" max="15881" width="13.08984375" style="309" customWidth="1"/>
    <col min="15882" max="15882" width="0.90625" style="309" customWidth="1"/>
    <col min="15883" max="15885" width="9.90625" style="309" customWidth="1"/>
    <col min="15886" max="16128" width="9" style="309"/>
    <col min="16129" max="16129" width="0.90625" style="309" customWidth="1"/>
    <col min="16130" max="16130" width="2.08984375" style="309" customWidth="1"/>
    <col min="16131" max="16131" width="13.08984375" style="309" customWidth="1"/>
    <col min="16132" max="16132" width="0.90625" style="309" customWidth="1"/>
    <col min="16133" max="16135" width="9.90625" style="309" customWidth="1"/>
    <col min="16136" max="16136" width="2.08984375" style="309" customWidth="1"/>
    <col min="16137" max="16137" width="13.08984375" style="309" customWidth="1"/>
    <col min="16138" max="16138" width="0.90625" style="309" customWidth="1"/>
    <col min="16139" max="16141" width="9.90625" style="309" customWidth="1"/>
    <col min="16142" max="16384" width="9" style="309"/>
  </cols>
  <sheetData>
    <row r="1" spans="1:13" ht="24" customHeight="1">
      <c r="A1" s="232" t="s">
        <v>693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3" spans="1:13" ht="15" customHeight="1">
      <c r="A3" s="309" t="s">
        <v>535</v>
      </c>
    </row>
    <row r="4" spans="1:13" ht="15" customHeight="1">
      <c r="A4" s="403" t="s">
        <v>536</v>
      </c>
      <c r="B4" s="403"/>
      <c r="C4" s="403"/>
      <c r="D4" s="379"/>
      <c r="E4" s="380" t="s">
        <v>642</v>
      </c>
      <c r="F4" s="380" t="s">
        <v>596</v>
      </c>
      <c r="G4" s="404" t="s">
        <v>597</v>
      </c>
      <c r="H4" s="403" t="s">
        <v>660</v>
      </c>
      <c r="I4" s="403"/>
      <c r="J4" s="383"/>
      <c r="K4" s="380" t="s">
        <v>642</v>
      </c>
      <c r="L4" s="380" t="s">
        <v>596</v>
      </c>
      <c r="M4" s="380" t="s">
        <v>597</v>
      </c>
    </row>
    <row r="5" spans="1:13" ht="9" customHeight="1">
      <c r="A5" s="418"/>
      <c r="B5" s="418"/>
      <c r="C5" s="418"/>
      <c r="D5" s="418"/>
      <c r="E5" s="461"/>
      <c r="F5" s="418"/>
      <c r="G5" s="419"/>
      <c r="H5" s="418"/>
      <c r="I5" s="418"/>
      <c r="J5" s="384"/>
      <c r="K5" s="418"/>
      <c r="L5" s="418"/>
      <c r="M5" s="418"/>
    </row>
    <row r="6" spans="1:13" s="377" customFormat="1" ht="15" customHeight="1">
      <c r="B6" s="345" t="s">
        <v>694</v>
      </c>
      <c r="C6" s="345"/>
      <c r="D6" s="387"/>
      <c r="E6" s="462">
        <v>12296332</v>
      </c>
      <c r="F6" s="462">
        <v>12199096</v>
      </c>
      <c r="G6" s="463">
        <v>12196277</v>
      </c>
      <c r="H6" s="345" t="s">
        <v>695</v>
      </c>
      <c r="I6" s="345"/>
      <c r="J6" s="346"/>
      <c r="K6" s="462">
        <v>12296332</v>
      </c>
      <c r="L6" s="462">
        <v>12199096</v>
      </c>
      <c r="M6" s="462">
        <v>12196277</v>
      </c>
    </row>
    <row r="7" spans="1:13" ht="10.5" customHeight="1">
      <c r="D7" s="354"/>
      <c r="E7" s="464"/>
      <c r="F7" s="464"/>
      <c r="G7" s="465"/>
      <c r="J7" s="354"/>
      <c r="K7" s="466"/>
      <c r="L7" s="466"/>
      <c r="M7" s="466"/>
    </row>
    <row r="8" spans="1:13" ht="15" customHeight="1">
      <c r="B8" s="350" t="s">
        <v>696</v>
      </c>
      <c r="C8" s="350"/>
      <c r="D8" s="354"/>
      <c r="E8" s="464">
        <v>11021904</v>
      </c>
      <c r="F8" s="464">
        <v>11040154</v>
      </c>
      <c r="G8" s="465">
        <v>11006440</v>
      </c>
      <c r="H8" s="350" t="s">
        <v>697</v>
      </c>
      <c r="I8" s="350"/>
      <c r="J8" s="394"/>
      <c r="K8" s="464">
        <v>10295034</v>
      </c>
      <c r="L8" s="464">
        <v>10256524</v>
      </c>
      <c r="M8" s="464">
        <v>10193277</v>
      </c>
    </row>
    <row r="9" spans="1:13" ht="15" customHeight="1">
      <c r="C9" s="326" t="s">
        <v>698</v>
      </c>
      <c r="D9" s="354"/>
      <c r="E9" s="464">
        <v>6269898</v>
      </c>
      <c r="F9" s="464">
        <v>6330294</v>
      </c>
      <c r="G9" s="465">
        <v>6073470</v>
      </c>
      <c r="H9" s="326"/>
      <c r="I9" s="326" t="s">
        <v>699</v>
      </c>
      <c r="J9" s="394"/>
      <c r="K9" s="464">
        <v>7750635</v>
      </c>
      <c r="L9" s="464">
        <v>7748587</v>
      </c>
      <c r="M9" s="464">
        <v>7560160</v>
      </c>
    </row>
    <row r="10" spans="1:13" ht="15" customHeight="1">
      <c r="C10" s="326" t="s">
        <v>700</v>
      </c>
      <c r="D10" s="354"/>
      <c r="E10" s="464">
        <v>2697459</v>
      </c>
      <c r="F10" s="464">
        <v>2602916</v>
      </c>
      <c r="G10" s="465">
        <v>2692824</v>
      </c>
      <c r="I10" s="326" t="s">
        <v>701</v>
      </c>
      <c r="J10" s="394"/>
      <c r="K10" s="464">
        <v>2381916</v>
      </c>
      <c r="L10" s="464">
        <v>2355068</v>
      </c>
      <c r="M10" s="464">
        <v>2495158</v>
      </c>
    </row>
    <row r="11" spans="1:13" ht="15" customHeight="1">
      <c r="C11" s="326" t="s">
        <v>702</v>
      </c>
      <c r="D11" s="354"/>
      <c r="E11" s="464">
        <v>1187704</v>
      </c>
      <c r="F11" s="464">
        <v>1138516</v>
      </c>
      <c r="G11" s="465">
        <v>1281557</v>
      </c>
      <c r="I11" s="326" t="s">
        <v>703</v>
      </c>
      <c r="J11" s="394"/>
      <c r="K11" s="464">
        <v>156783</v>
      </c>
      <c r="L11" s="464">
        <v>147169</v>
      </c>
      <c r="M11" s="464">
        <v>132259</v>
      </c>
    </row>
    <row r="12" spans="1:13" ht="15" customHeight="1">
      <c r="B12" s="326"/>
      <c r="C12" s="326" t="s">
        <v>618</v>
      </c>
      <c r="D12" s="354"/>
      <c r="E12" s="464">
        <v>816518</v>
      </c>
      <c r="F12" s="464">
        <v>833294</v>
      </c>
      <c r="G12" s="465">
        <v>894773</v>
      </c>
      <c r="H12" s="326"/>
      <c r="I12" s="326" t="s">
        <v>704</v>
      </c>
      <c r="J12" s="394"/>
      <c r="K12" s="464">
        <v>5700</v>
      </c>
      <c r="L12" s="464">
        <v>5700</v>
      </c>
      <c r="M12" s="464">
        <v>5700</v>
      </c>
    </row>
    <row r="13" spans="1:13" ht="15" customHeight="1">
      <c r="C13" s="326" t="s">
        <v>655</v>
      </c>
      <c r="D13" s="354"/>
      <c r="E13" s="464">
        <v>15097</v>
      </c>
      <c r="F13" s="464">
        <v>94886</v>
      </c>
      <c r="G13" s="465">
        <v>20270</v>
      </c>
      <c r="H13" s="350" t="s">
        <v>705</v>
      </c>
      <c r="I13" s="350"/>
      <c r="J13" s="394"/>
      <c r="K13" s="464">
        <v>43081</v>
      </c>
      <c r="L13" s="464">
        <v>44808</v>
      </c>
      <c r="M13" s="464">
        <v>41529</v>
      </c>
    </row>
    <row r="14" spans="1:13" ht="15" customHeight="1">
      <c r="C14" s="326" t="s">
        <v>706</v>
      </c>
      <c r="D14" s="354"/>
      <c r="E14" s="464">
        <v>35228</v>
      </c>
      <c r="F14" s="464">
        <v>40248</v>
      </c>
      <c r="G14" s="465">
        <v>43546</v>
      </c>
      <c r="H14" s="350" t="s">
        <v>707</v>
      </c>
      <c r="I14" s="350"/>
      <c r="J14" s="354"/>
      <c r="K14" s="464">
        <v>240001</v>
      </c>
      <c r="L14" s="464">
        <v>323072</v>
      </c>
      <c r="M14" s="464">
        <v>271976</v>
      </c>
    </row>
    <row r="15" spans="1:13" ht="15" customHeight="1">
      <c r="B15" s="350" t="s">
        <v>708</v>
      </c>
      <c r="C15" s="470"/>
      <c r="D15" s="354"/>
      <c r="E15" s="464">
        <v>89886</v>
      </c>
      <c r="F15" s="464">
        <v>60455</v>
      </c>
      <c r="G15" s="465">
        <v>49602</v>
      </c>
      <c r="H15" s="350" t="s">
        <v>709</v>
      </c>
      <c r="I15" s="350"/>
      <c r="J15" s="394"/>
      <c r="K15" s="464">
        <v>1109477</v>
      </c>
      <c r="L15" s="464">
        <v>1043357</v>
      </c>
      <c r="M15" s="464">
        <v>1075307</v>
      </c>
    </row>
    <row r="16" spans="1:13" ht="15" customHeight="1">
      <c r="B16" s="350" t="s">
        <v>710</v>
      </c>
      <c r="C16" s="350"/>
      <c r="D16" s="354"/>
      <c r="E16" s="464">
        <v>368816</v>
      </c>
      <c r="F16" s="464">
        <v>375599</v>
      </c>
      <c r="G16" s="465">
        <v>371839</v>
      </c>
      <c r="H16" s="326"/>
      <c r="I16" s="326" t="s">
        <v>711</v>
      </c>
      <c r="J16" s="394"/>
      <c r="K16" s="464" t="s">
        <v>170</v>
      </c>
      <c r="L16" s="464" t="s">
        <v>170</v>
      </c>
      <c r="M16" s="464" t="s">
        <v>170</v>
      </c>
    </row>
    <row r="17" spans="1:13" ht="15" customHeight="1">
      <c r="B17" s="350" t="s">
        <v>712</v>
      </c>
      <c r="C17" s="470"/>
      <c r="D17" s="354"/>
      <c r="E17" s="464">
        <v>561039</v>
      </c>
      <c r="F17" s="464">
        <v>449259</v>
      </c>
      <c r="G17" s="465">
        <v>441215</v>
      </c>
      <c r="H17" s="326"/>
      <c r="I17" s="326" t="s">
        <v>713</v>
      </c>
      <c r="J17" s="394"/>
      <c r="K17" s="464">
        <v>861234</v>
      </c>
      <c r="L17" s="464">
        <v>855151</v>
      </c>
      <c r="M17" s="464">
        <v>930778</v>
      </c>
    </row>
    <row r="18" spans="1:13" ht="15" customHeight="1">
      <c r="B18" s="326"/>
      <c r="C18" s="396" t="s">
        <v>714</v>
      </c>
      <c r="D18" s="354"/>
      <c r="E18" s="464">
        <v>260051</v>
      </c>
      <c r="F18" s="464">
        <v>261856</v>
      </c>
      <c r="G18" s="465">
        <v>244622</v>
      </c>
      <c r="I18" s="326" t="s">
        <v>715</v>
      </c>
      <c r="J18" s="394"/>
      <c r="K18" s="464">
        <v>50045</v>
      </c>
      <c r="L18" s="464">
        <v>56152</v>
      </c>
      <c r="M18" s="464">
        <v>47743</v>
      </c>
    </row>
    <row r="19" spans="1:13" ht="15" customHeight="1">
      <c r="C19" s="326" t="s">
        <v>716</v>
      </c>
      <c r="D19" s="354"/>
      <c r="E19" s="464">
        <v>300988</v>
      </c>
      <c r="F19" s="464">
        <v>187403</v>
      </c>
      <c r="G19" s="465">
        <v>196593</v>
      </c>
      <c r="H19" s="326"/>
      <c r="I19" s="309" t="s">
        <v>717</v>
      </c>
      <c r="J19" s="394"/>
      <c r="K19" s="464">
        <v>198198</v>
      </c>
      <c r="L19" s="464">
        <v>132053</v>
      </c>
      <c r="M19" s="464">
        <v>96786</v>
      </c>
    </row>
    <row r="20" spans="1:13" ht="15" customHeight="1">
      <c r="B20" s="471" t="s">
        <v>718</v>
      </c>
      <c r="C20" s="471"/>
      <c r="D20" s="354"/>
      <c r="E20" s="464" t="s">
        <v>170</v>
      </c>
      <c r="F20" s="464" t="s">
        <v>609</v>
      </c>
      <c r="G20" s="465" t="s">
        <v>609</v>
      </c>
      <c r="H20" s="471" t="s">
        <v>719</v>
      </c>
      <c r="I20" s="471"/>
      <c r="J20" s="394"/>
      <c r="K20" s="464">
        <v>47132</v>
      </c>
      <c r="L20" s="464">
        <v>15966</v>
      </c>
      <c r="M20" s="464">
        <v>8454</v>
      </c>
    </row>
    <row r="21" spans="1:13" ht="15" customHeight="1">
      <c r="B21" s="350" t="s">
        <v>720</v>
      </c>
      <c r="C21" s="470"/>
      <c r="D21" s="354"/>
      <c r="E21" s="464">
        <v>4092</v>
      </c>
      <c r="F21" s="464">
        <v>4410</v>
      </c>
      <c r="G21" s="465">
        <v>4180</v>
      </c>
      <c r="H21" s="350" t="s">
        <v>721</v>
      </c>
      <c r="I21" s="470"/>
      <c r="J21" s="394"/>
      <c r="K21" s="464">
        <v>132413</v>
      </c>
      <c r="L21" s="464">
        <v>55050</v>
      </c>
      <c r="M21" s="464">
        <v>101929</v>
      </c>
    </row>
    <row r="22" spans="1:13" ht="15" customHeight="1">
      <c r="B22" s="350" t="s">
        <v>722</v>
      </c>
      <c r="C22" s="470"/>
      <c r="D22" s="354"/>
      <c r="E22" s="464">
        <v>249033</v>
      </c>
      <c r="F22" s="464">
        <v>151029</v>
      </c>
      <c r="G22" s="465">
        <v>322330</v>
      </c>
      <c r="H22" s="350" t="s">
        <v>723</v>
      </c>
      <c r="I22" s="430"/>
      <c r="J22" s="394"/>
      <c r="K22" s="464">
        <v>290478</v>
      </c>
      <c r="L22" s="464">
        <v>457795</v>
      </c>
      <c r="M22" s="464">
        <v>494967</v>
      </c>
    </row>
    <row r="23" spans="1:13" ht="15" customHeight="1">
      <c r="B23" s="350" t="s">
        <v>724</v>
      </c>
      <c r="C23" s="350"/>
      <c r="D23" s="354"/>
      <c r="E23" s="395">
        <v>47</v>
      </c>
      <c r="F23" s="395">
        <v>16</v>
      </c>
      <c r="G23" s="410">
        <v>36</v>
      </c>
      <c r="H23" s="350" t="s">
        <v>725</v>
      </c>
      <c r="I23" s="350"/>
      <c r="J23" s="394"/>
      <c r="K23" s="395">
        <v>28</v>
      </c>
      <c r="L23" s="464" t="s">
        <v>170</v>
      </c>
      <c r="M23" s="464">
        <v>26</v>
      </c>
    </row>
    <row r="24" spans="1:13" ht="15" customHeight="1">
      <c r="B24" s="350" t="s">
        <v>726</v>
      </c>
      <c r="C24" s="350"/>
      <c r="D24" s="354"/>
      <c r="E24" s="464">
        <v>1515</v>
      </c>
      <c r="F24" s="309">
        <v>637</v>
      </c>
      <c r="G24" s="406">
        <v>635</v>
      </c>
      <c r="H24" s="350" t="s">
        <v>727</v>
      </c>
      <c r="I24" s="350"/>
      <c r="J24" s="394"/>
      <c r="K24" s="464">
        <v>2009</v>
      </c>
      <c r="L24" s="464">
        <v>2524</v>
      </c>
      <c r="M24" s="464">
        <v>2749</v>
      </c>
    </row>
    <row r="25" spans="1:13" ht="15" customHeight="1">
      <c r="B25" s="350" t="s">
        <v>728</v>
      </c>
      <c r="C25" s="470"/>
      <c r="D25" s="354"/>
      <c r="E25" s="464" t="s">
        <v>170</v>
      </c>
      <c r="F25" s="464">
        <v>117537</v>
      </c>
      <c r="G25" s="465" t="s">
        <v>609</v>
      </c>
      <c r="H25" s="350" t="s">
        <v>729</v>
      </c>
      <c r="I25" s="430"/>
      <c r="J25" s="394"/>
      <c r="K25" s="464">
        <v>136679</v>
      </c>
      <c r="L25" s="464" t="s">
        <v>609</v>
      </c>
      <c r="M25" s="464">
        <v>6063</v>
      </c>
    </row>
    <row r="26" spans="1:13" ht="9" customHeight="1">
      <c r="A26" s="331"/>
      <c r="B26" s="331"/>
      <c r="C26" s="331"/>
      <c r="D26" s="331"/>
      <c r="E26" s="361"/>
      <c r="F26" s="331"/>
      <c r="G26" s="412"/>
      <c r="H26" s="331"/>
      <c r="I26" s="400"/>
      <c r="J26" s="400"/>
      <c r="K26" s="413"/>
      <c r="L26" s="402"/>
      <c r="M26" s="402"/>
    </row>
    <row r="27" spans="1:13" ht="15" customHeight="1">
      <c r="A27" s="309" t="s">
        <v>730</v>
      </c>
    </row>
  </sheetData>
  <mergeCells count="25">
    <mergeCell ref="B23:C23"/>
    <mergeCell ref="H23:I23"/>
    <mergeCell ref="B24:C24"/>
    <mergeCell ref="H24:I24"/>
    <mergeCell ref="B25:C25"/>
    <mergeCell ref="H25:I25"/>
    <mergeCell ref="B20:C20"/>
    <mergeCell ref="H20:I20"/>
    <mergeCell ref="B21:C21"/>
    <mergeCell ref="H21:I21"/>
    <mergeCell ref="B22:C22"/>
    <mergeCell ref="H22:I22"/>
    <mergeCell ref="H13:I13"/>
    <mergeCell ref="H14:I14"/>
    <mergeCell ref="B15:C15"/>
    <mergeCell ref="H15:I15"/>
    <mergeCell ref="B16:C16"/>
    <mergeCell ref="B17:C17"/>
    <mergeCell ref="A1:M1"/>
    <mergeCell ref="A4:C4"/>
    <mergeCell ref="H4:I4"/>
    <mergeCell ref="B6:C6"/>
    <mergeCell ref="H6:I6"/>
    <mergeCell ref="B8:C8"/>
    <mergeCell ref="H8:I8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494F-3605-448D-9171-866DE84982D0}">
  <dimension ref="A1:R60"/>
  <sheetViews>
    <sheetView workbookViewId="0">
      <pane xSplit="4" ySplit="6" topLeftCell="E7" activePane="bottomRight" state="frozen"/>
      <selection pane="topRight" activeCell="F1" sqref="F1"/>
      <selection pane="bottomLeft" activeCell="A7" sqref="A7"/>
      <selection pane="bottomRight" sqref="A1:Q1"/>
    </sheetView>
  </sheetViews>
  <sheetFormatPr defaultColWidth="8.6328125" defaultRowHeight="15" customHeight="1"/>
  <cols>
    <col min="1" max="2" width="2.6328125" style="1" customWidth="1"/>
    <col min="3" max="3" width="24.6328125" style="1" customWidth="1"/>
    <col min="4" max="4" width="0.90625" style="1" customWidth="1"/>
    <col min="5" max="5" width="13.7265625" style="1" bestFit="1" customWidth="1"/>
    <col min="6" max="6" width="12.08984375" style="1" customWidth="1"/>
    <col min="7" max="8" width="13.7265625" style="1" bestFit="1" customWidth="1"/>
    <col min="9" max="9" width="12.54296875" style="1" bestFit="1" customWidth="1"/>
    <col min="10" max="11" width="13.7265625" style="1" bestFit="1" customWidth="1"/>
    <col min="12" max="12" width="12.54296875" style="1" bestFit="1" customWidth="1"/>
    <col min="13" max="14" width="13.7265625" style="1" bestFit="1" customWidth="1"/>
    <col min="15" max="15" width="12.54296875" style="1" bestFit="1" customWidth="1"/>
    <col min="16" max="16" width="13.7265625" style="1" bestFit="1" customWidth="1"/>
    <col min="17" max="17" width="4.6328125" style="1" customWidth="1"/>
    <col min="18" max="18" width="10" style="1" bestFit="1" customWidth="1"/>
    <col min="19" max="256" width="8.6328125" style="1"/>
    <col min="257" max="258" width="2.6328125" style="1" customWidth="1"/>
    <col min="259" max="259" width="24.6328125" style="1" customWidth="1"/>
    <col min="260" max="260" width="0.90625" style="1" customWidth="1"/>
    <col min="261" max="272" width="12.08984375" style="1" customWidth="1"/>
    <col min="273" max="273" width="4.6328125" style="1" customWidth="1"/>
    <col min="274" max="274" width="10" style="1" bestFit="1" customWidth="1"/>
    <col min="275" max="512" width="8.6328125" style="1"/>
    <col min="513" max="514" width="2.6328125" style="1" customWidth="1"/>
    <col min="515" max="515" width="24.6328125" style="1" customWidth="1"/>
    <col min="516" max="516" width="0.90625" style="1" customWidth="1"/>
    <col min="517" max="528" width="12.08984375" style="1" customWidth="1"/>
    <col min="529" max="529" width="4.6328125" style="1" customWidth="1"/>
    <col min="530" max="530" width="10" style="1" bestFit="1" customWidth="1"/>
    <col min="531" max="768" width="8.6328125" style="1"/>
    <col min="769" max="770" width="2.6328125" style="1" customWidth="1"/>
    <col min="771" max="771" width="24.6328125" style="1" customWidth="1"/>
    <col min="772" max="772" width="0.90625" style="1" customWidth="1"/>
    <col min="773" max="784" width="12.08984375" style="1" customWidth="1"/>
    <col min="785" max="785" width="4.6328125" style="1" customWidth="1"/>
    <col min="786" max="786" width="10" style="1" bestFit="1" customWidth="1"/>
    <col min="787" max="1024" width="8.6328125" style="1"/>
    <col min="1025" max="1026" width="2.6328125" style="1" customWidth="1"/>
    <col min="1027" max="1027" width="24.6328125" style="1" customWidth="1"/>
    <col min="1028" max="1028" width="0.90625" style="1" customWidth="1"/>
    <col min="1029" max="1040" width="12.08984375" style="1" customWidth="1"/>
    <col min="1041" max="1041" width="4.6328125" style="1" customWidth="1"/>
    <col min="1042" max="1042" width="10" style="1" bestFit="1" customWidth="1"/>
    <col min="1043" max="1280" width="8.6328125" style="1"/>
    <col min="1281" max="1282" width="2.6328125" style="1" customWidth="1"/>
    <col min="1283" max="1283" width="24.6328125" style="1" customWidth="1"/>
    <col min="1284" max="1284" width="0.90625" style="1" customWidth="1"/>
    <col min="1285" max="1296" width="12.08984375" style="1" customWidth="1"/>
    <col min="1297" max="1297" width="4.6328125" style="1" customWidth="1"/>
    <col min="1298" max="1298" width="10" style="1" bestFit="1" customWidth="1"/>
    <col min="1299" max="1536" width="8.6328125" style="1"/>
    <col min="1537" max="1538" width="2.6328125" style="1" customWidth="1"/>
    <col min="1539" max="1539" width="24.6328125" style="1" customWidth="1"/>
    <col min="1540" max="1540" width="0.90625" style="1" customWidth="1"/>
    <col min="1541" max="1552" width="12.08984375" style="1" customWidth="1"/>
    <col min="1553" max="1553" width="4.6328125" style="1" customWidth="1"/>
    <col min="1554" max="1554" width="10" style="1" bestFit="1" customWidth="1"/>
    <col min="1555" max="1792" width="8.6328125" style="1"/>
    <col min="1793" max="1794" width="2.6328125" style="1" customWidth="1"/>
    <col min="1795" max="1795" width="24.6328125" style="1" customWidth="1"/>
    <col min="1796" max="1796" width="0.90625" style="1" customWidth="1"/>
    <col min="1797" max="1808" width="12.08984375" style="1" customWidth="1"/>
    <col min="1809" max="1809" width="4.6328125" style="1" customWidth="1"/>
    <col min="1810" max="1810" width="10" style="1" bestFit="1" customWidth="1"/>
    <col min="1811" max="2048" width="8.6328125" style="1"/>
    <col min="2049" max="2050" width="2.6328125" style="1" customWidth="1"/>
    <col min="2051" max="2051" width="24.6328125" style="1" customWidth="1"/>
    <col min="2052" max="2052" width="0.90625" style="1" customWidth="1"/>
    <col min="2053" max="2064" width="12.08984375" style="1" customWidth="1"/>
    <col min="2065" max="2065" width="4.6328125" style="1" customWidth="1"/>
    <col min="2066" max="2066" width="10" style="1" bestFit="1" customWidth="1"/>
    <col min="2067" max="2304" width="8.6328125" style="1"/>
    <col min="2305" max="2306" width="2.6328125" style="1" customWidth="1"/>
    <col min="2307" max="2307" width="24.6328125" style="1" customWidth="1"/>
    <col min="2308" max="2308" width="0.90625" style="1" customWidth="1"/>
    <col min="2309" max="2320" width="12.08984375" style="1" customWidth="1"/>
    <col min="2321" max="2321" width="4.6328125" style="1" customWidth="1"/>
    <col min="2322" max="2322" width="10" style="1" bestFit="1" customWidth="1"/>
    <col min="2323" max="2560" width="8.6328125" style="1"/>
    <col min="2561" max="2562" width="2.6328125" style="1" customWidth="1"/>
    <col min="2563" max="2563" width="24.6328125" style="1" customWidth="1"/>
    <col min="2564" max="2564" width="0.90625" style="1" customWidth="1"/>
    <col min="2565" max="2576" width="12.08984375" style="1" customWidth="1"/>
    <col min="2577" max="2577" width="4.6328125" style="1" customWidth="1"/>
    <col min="2578" max="2578" width="10" style="1" bestFit="1" customWidth="1"/>
    <col min="2579" max="2816" width="8.6328125" style="1"/>
    <col min="2817" max="2818" width="2.6328125" style="1" customWidth="1"/>
    <col min="2819" max="2819" width="24.6328125" style="1" customWidth="1"/>
    <col min="2820" max="2820" width="0.90625" style="1" customWidth="1"/>
    <col min="2821" max="2832" width="12.08984375" style="1" customWidth="1"/>
    <col min="2833" max="2833" width="4.6328125" style="1" customWidth="1"/>
    <col min="2834" max="2834" width="10" style="1" bestFit="1" customWidth="1"/>
    <col min="2835" max="3072" width="8.6328125" style="1"/>
    <col min="3073" max="3074" width="2.6328125" style="1" customWidth="1"/>
    <col min="3075" max="3075" width="24.6328125" style="1" customWidth="1"/>
    <col min="3076" max="3076" width="0.90625" style="1" customWidth="1"/>
    <col min="3077" max="3088" width="12.08984375" style="1" customWidth="1"/>
    <col min="3089" max="3089" width="4.6328125" style="1" customWidth="1"/>
    <col min="3090" max="3090" width="10" style="1" bestFit="1" customWidth="1"/>
    <col min="3091" max="3328" width="8.6328125" style="1"/>
    <col min="3329" max="3330" width="2.6328125" style="1" customWidth="1"/>
    <col min="3331" max="3331" width="24.6328125" style="1" customWidth="1"/>
    <col min="3332" max="3332" width="0.90625" style="1" customWidth="1"/>
    <col min="3333" max="3344" width="12.08984375" style="1" customWidth="1"/>
    <col min="3345" max="3345" width="4.6328125" style="1" customWidth="1"/>
    <col min="3346" max="3346" width="10" style="1" bestFit="1" customWidth="1"/>
    <col min="3347" max="3584" width="8.6328125" style="1"/>
    <col min="3585" max="3586" width="2.6328125" style="1" customWidth="1"/>
    <col min="3587" max="3587" width="24.6328125" style="1" customWidth="1"/>
    <col min="3588" max="3588" width="0.90625" style="1" customWidth="1"/>
    <col min="3589" max="3600" width="12.08984375" style="1" customWidth="1"/>
    <col min="3601" max="3601" width="4.6328125" style="1" customWidth="1"/>
    <col min="3602" max="3602" width="10" style="1" bestFit="1" customWidth="1"/>
    <col min="3603" max="3840" width="8.6328125" style="1"/>
    <col min="3841" max="3842" width="2.6328125" style="1" customWidth="1"/>
    <col min="3843" max="3843" width="24.6328125" style="1" customWidth="1"/>
    <col min="3844" max="3844" width="0.90625" style="1" customWidth="1"/>
    <col min="3845" max="3856" width="12.08984375" style="1" customWidth="1"/>
    <col min="3857" max="3857" width="4.6328125" style="1" customWidth="1"/>
    <col min="3858" max="3858" width="10" style="1" bestFit="1" customWidth="1"/>
    <col min="3859" max="4096" width="8.6328125" style="1"/>
    <col min="4097" max="4098" width="2.6328125" style="1" customWidth="1"/>
    <col min="4099" max="4099" width="24.6328125" style="1" customWidth="1"/>
    <col min="4100" max="4100" width="0.90625" style="1" customWidth="1"/>
    <col min="4101" max="4112" width="12.08984375" style="1" customWidth="1"/>
    <col min="4113" max="4113" width="4.6328125" style="1" customWidth="1"/>
    <col min="4114" max="4114" width="10" style="1" bestFit="1" customWidth="1"/>
    <col min="4115" max="4352" width="8.6328125" style="1"/>
    <col min="4353" max="4354" width="2.6328125" style="1" customWidth="1"/>
    <col min="4355" max="4355" width="24.6328125" style="1" customWidth="1"/>
    <col min="4356" max="4356" width="0.90625" style="1" customWidth="1"/>
    <col min="4357" max="4368" width="12.08984375" style="1" customWidth="1"/>
    <col min="4369" max="4369" width="4.6328125" style="1" customWidth="1"/>
    <col min="4370" max="4370" width="10" style="1" bestFit="1" customWidth="1"/>
    <col min="4371" max="4608" width="8.6328125" style="1"/>
    <col min="4609" max="4610" width="2.6328125" style="1" customWidth="1"/>
    <col min="4611" max="4611" width="24.6328125" style="1" customWidth="1"/>
    <col min="4612" max="4612" width="0.90625" style="1" customWidth="1"/>
    <col min="4613" max="4624" width="12.08984375" style="1" customWidth="1"/>
    <col min="4625" max="4625" width="4.6328125" style="1" customWidth="1"/>
    <col min="4626" max="4626" width="10" style="1" bestFit="1" customWidth="1"/>
    <col min="4627" max="4864" width="8.6328125" style="1"/>
    <col min="4865" max="4866" width="2.6328125" style="1" customWidth="1"/>
    <col min="4867" max="4867" width="24.6328125" style="1" customWidth="1"/>
    <col min="4868" max="4868" width="0.90625" style="1" customWidth="1"/>
    <col min="4869" max="4880" width="12.08984375" style="1" customWidth="1"/>
    <col min="4881" max="4881" width="4.6328125" style="1" customWidth="1"/>
    <col min="4882" max="4882" width="10" style="1" bestFit="1" customWidth="1"/>
    <col min="4883" max="5120" width="8.6328125" style="1"/>
    <col min="5121" max="5122" width="2.6328125" style="1" customWidth="1"/>
    <col min="5123" max="5123" width="24.6328125" style="1" customWidth="1"/>
    <col min="5124" max="5124" width="0.90625" style="1" customWidth="1"/>
    <col min="5125" max="5136" width="12.08984375" style="1" customWidth="1"/>
    <col min="5137" max="5137" width="4.6328125" style="1" customWidth="1"/>
    <col min="5138" max="5138" width="10" style="1" bestFit="1" customWidth="1"/>
    <col min="5139" max="5376" width="8.6328125" style="1"/>
    <col min="5377" max="5378" width="2.6328125" style="1" customWidth="1"/>
    <col min="5379" max="5379" width="24.6328125" style="1" customWidth="1"/>
    <col min="5380" max="5380" width="0.90625" style="1" customWidth="1"/>
    <col min="5381" max="5392" width="12.08984375" style="1" customWidth="1"/>
    <col min="5393" max="5393" width="4.6328125" style="1" customWidth="1"/>
    <col min="5394" max="5394" width="10" style="1" bestFit="1" customWidth="1"/>
    <col min="5395" max="5632" width="8.6328125" style="1"/>
    <col min="5633" max="5634" width="2.6328125" style="1" customWidth="1"/>
    <col min="5635" max="5635" width="24.6328125" style="1" customWidth="1"/>
    <col min="5636" max="5636" width="0.90625" style="1" customWidth="1"/>
    <col min="5637" max="5648" width="12.08984375" style="1" customWidth="1"/>
    <col min="5649" max="5649" width="4.6328125" style="1" customWidth="1"/>
    <col min="5650" max="5650" width="10" style="1" bestFit="1" customWidth="1"/>
    <col min="5651" max="5888" width="8.6328125" style="1"/>
    <col min="5889" max="5890" width="2.6328125" style="1" customWidth="1"/>
    <col min="5891" max="5891" width="24.6328125" style="1" customWidth="1"/>
    <col min="5892" max="5892" width="0.90625" style="1" customWidth="1"/>
    <col min="5893" max="5904" width="12.08984375" style="1" customWidth="1"/>
    <col min="5905" max="5905" width="4.6328125" style="1" customWidth="1"/>
    <col min="5906" max="5906" width="10" style="1" bestFit="1" customWidth="1"/>
    <col min="5907" max="6144" width="8.6328125" style="1"/>
    <col min="6145" max="6146" width="2.6328125" style="1" customWidth="1"/>
    <col min="6147" max="6147" width="24.6328125" style="1" customWidth="1"/>
    <col min="6148" max="6148" width="0.90625" style="1" customWidth="1"/>
    <col min="6149" max="6160" width="12.08984375" style="1" customWidth="1"/>
    <col min="6161" max="6161" width="4.6328125" style="1" customWidth="1"/>
    <col min="6162" max="6162" width="10" style="1" bestFit="1" customWidth="1"/>
    <col min="6163" max="6400" width="8.6328125" style="1"/>
    <col min="6401" max="6402" width="2.6328125" style="1" customWidth="1"/>
    <col min="6403" max="6403" width="24.6328125" style="1" customWidth="1"/>
    <col min="6404" max="6404" width="0.90625" style="1" customWidth="1"/>
    <col min="6405" max="6416" width="12.08984375" style="1" customWidth="1"/>
    <col min="6417" max="6417" width="4.6328125" style="1" customWidth="1"/>
    <col min="6418" max="6418" width="10" style="1" bestFit="1" customWidth="1"/>
    <col min="6419" max="6656" width="8.6328125" style="1"/>
    <col min="6657" max="6658" width="2.6328125" style="1" customWidth="1"/>
    <col min="6659" max="6659" width="24.6328125" style="1" customWidth="1"/>
    <col min="6660" max="6660" width="0.90625" style="1" customWidth="1"/>
    <col min="6661" max="6672" width="12.08984375" style="1" customWidth="1"/>
    <col min="6673" max="6673" width="4.6328125" style="1" customWidth="1"/>
    <col min="6674" max="6674" width="10" style="1" bestFit="1" customWidth="1"/>
    <col min="6675" max="6912" width="8.6328125" style="1"/>
    <col min="6913" max="6914" width="2.6328125" style="1" customWidth="1"/>
    <col min="6915" max="6915" width="24.6328125" style="1" customWidth="1"/>
    <col min="6916" max="6916" width="0.90625" style="1" customWidth="1"/>
    <col min="6917" max="6928" width="12.08984375" style="1" customWidth="1"/>
    <col min="6929" max="6929" width="4.6328125" style="1" customWidth="1"/>
    <col min="6930" max="6930" width="10" style="1" bestFit="1" customWidth="1"/>
    <col min="6931" max="7168" width="8.6328125" style="1"/>
    <col min="7169" max="7170" width="2.6328125" style="1" customWidth="1"/>
    <col min="7171" max="7171" width="24.6328125" style="1" customWidth="1"/>
    <col min="7172" max="7172" width="0.90625" style="1" customWidth="1"/>
    <col min="7173" max="7184" width="12.08984375" style="1" customWidth="1"/>
    <col min="7185" max="7185" width="4.6328125" style="1" customWidth="1"/>
    <col min="7186" max="7186" width="10" style="1" bestFit="1" customWidth="1"/>
    <col min="7187" max="7424" width="8.6328125" style="1"/>
    <col min="7425" max="7426" width="2.6328125" style="1" customWidth="1"/>
    <col min="7427" max="7427" width="24.6328125" style="1" customWidth="1"/>
    <col min="7428" max="7428" width="0.90625" style="1" customWidth="1"/>
    <col min="7429" max="7440" width="12.08984375" style="1" customWidth="1"/>
    <col min="7441" max="7441" width="4.6328125" style="1" customWidth="1"/>
    <col min="7442" max="7442" width="10" style="1" bestFit="1" customWidth="1"/>
    <col min="7443" max="7680" width="8.6328125" style="1"/>
    <col min="7681" max="7682" width="2.6328125" style="1" customWidth="1"/>
    <col min="7683" max="7683" width="24.6328125" style="1" customWidth="1"/>
    <col min="7684" max="7684" width="0.90625" style="1" customWidth="1"/>
    <col min="7685" max="7696" width="12.08984375" style="1" customWidth="1"/>
    <col min="7697" max="7697" width="4.6328125" style="1" customWidth="1"/>
    <col min="7698" max="7698" width="10" style="1" bestFit="1" customWidth="1"/>
    <col min="7699" max="7936" width="8.6328125" style="1"/>
    <col min="7937" max="7938" width="2.6328125" style="1" customWidth="1"/>
    <col min="7939" max="7939" width="24.6328125" style="1" customWidth="1"/>
    <col min="7940" max="7940" width="0.90625" style="1" customWidth="1"/>
    <col min="7941" max="7952" width="12.08984375" style="1" customWidth="1"/>
    <col min="7953" max="7953" width="4.6328125" style="1" customWidth="1"/>
    <col min="7954" max="7954" width="10" style="1" bestFit="1" customWidth="1"/>
    <col min="7955" max="8192" width="8.6328125" style="1"/>
    <col min="8193" max="8194" width="2.6328125" style="1" customWidth="1"/>
    <col min="8195" max="8195" width="24.6328125" style="1" customWidth="1"/>
    <col min="8196" max="8196" width="0.90625" style="1" customWidth="1"/>
    <col min="8197" max="8208" width="12.08984375" style="1" customWidth="1"/>
    <col min="8209" max="8209" width="4.6328125" style="1" customWidth="1"/>
    <col min="8210" max="8210" width="10" style="1" bestFit="1" customWidth="1"/>
    <col min="8211" max="8448" width="8.6328125" style="1"/>
    <col min="8449" max="8450" width="2.6328125" style="1" customWidth="1"/>
    <col min="8451" max="8451" width="24.6328125" style="1" customWidth="1"/>
    <col min="8452" max="8452" width="0.90625" style="1" customWidth="1"/>
    <col min="8453" max="8464" width="12.08984375" style="1" customWidth="1"/>
    <col min="8465" max="8465" width="4.6328125" style="1" customWidth="1"/>
    <col min="8466" max="8466" width="10" style="1" bestFit="1" customWidth="1"/>
    <col min="8467" max="8704" width="8.6328125" style="1"/>
    <col min="8705" max="8706" width="2.6328125" style="1" customWidth="1"/>
    <col min="8707" max="8707" width="24.6328125" style="1" customWidth="1"/>
    <col min="8708" max="8708" width="0.90625" style="1" customWidth="1"/>
    <col min="8709" max="8720" width="12.08984375" style="1" customWidth="1"/>
    <col min="8721" max="8721" width="4.6328125" style="1" customWidth="1"/>
    <col min="8722" max="8722" width="10" style="1" bestFit="1" customWidth="1"/>
    <col min="8723" max="8960" width="8.6328125" style="1"/>
    <col min="8961" max="8962" width="2.6328125" style="1" customWidth="1"/>
    <col min="8963" max="8963" width="24.6328125" style="1" customWidth="1"/>
    <col min="8964" max="8964" width="0.90625" style="1" customWidth="1"/>
    <col min="8965" max="8976" width="12.08984375" style="1" customWidth="1"/>
    <col min="8977" max="8977" width="4.6328125" style="1" customWidth="1"/>
    <col min="8978" max="8978" width="10" style="1" bestFit="1" customWidth="1"/>
    <col min="8979" max="9216" width="8.6328125" style="1"/>
    <col min="9217" max="9218" width="2.6328125" style="1" customWidth="1"/>
    <col min="9219" max="9219" width="24.6328125" style="1" customWidth="1"/>
    <col min="9220" max="9220" width="0.90625" style="1" customWidth="1"/>
    <col min="9221" max="9232" width="12.08984375" style="1" customWidth="1"/>
    <col min="9233" max="9233" width="4.6328125" style="1" customWidth="1"/>
    <col min="9234" max="9234" width="10" style="1" bestFit="1" customWidth="1"/>
    <col min="9235" max="9472" width="8.6328125" style="1"/>
    <col min="9473" max="9474" width="2.6328125" style="1" customWidth="1"/>
    <col min="9475" max="9475" width="24.6328125" style="1" customWidth="1"/>
    <col min="9476" max="9476" width="0.90625" style="1" customWidth="1"/>
    <col min="9477" max="9488" width="12.08984375" style="1" customWidth="1"/>
    <col min="9489" max="9489" width="4.6328125" style="1" customWidth="1"/>
    <col min="9490" max="9490" width="10" style="1" bestFit="1" customWidth="1"/>
    <col min="9491" max="9728" width="8.6328125" style="1"/>
    <col min="9729" max="9730" width="2.6328125" style="1" customWidth="1"/>
    <col min="9731" max="9731" width="24.6328125" style="1" customWidth="1"/>
    <col min="9732" max="9732" width="0.90625" style="1" customWidth="1"/>
    <col min="9733" max="9744" width="12.08984375" style="1" customWidth="1"/>
    <col min="9745" max="9745" width="4.6328125" style="1" customWidth="1"/>
    <col min="9746" max="9746" width="10" style="1" bestFit="1" customWidth="1"/>
    <col min="9747" max="9984" width="8.6328125" style="1"/>
    <col min="9985" max="9986" width="2.6328125" style="1" customWidth="1"/>
    <col min="9987" max="9987" width="24.6328125" style="1" customWidth="1"/>
    <col min="9988" max="9988" width="0.90625" style="1" customWidth="1"/>
    <col min="9989" max="10000" width="12.08984375" style="1" customWidth="1"/>
    <col min="10001" max="10001" width="4.6328125" style="1" customWidth="1"/>
    <col min="10002" max="10002" width="10" style="1" bestFit="1" customWidth="1"/>
    <col min="10003" max="10240" width="8.6328125" style="1"/>
    <col min="10241" max="10242" width="2.6328125" style="1" customWidth="1"/>
    <col min="10243" max="10243" width="24.6328125" style="1" customWidth="1"/>
    <col min="10244" max="10244" width="0.90625" style="1" customWidth="1"/>
    <col min="10245" max="10256" width="12.08984375" style="1" customWidth="1"/>
    <col min="10257" max="10257" width="4.6328125" style="1" customWidth="1"/>
    <col min="10258" max="10258" width="10" style="1" bestFit="1" customWidth="1"/>
    <col min="10259" max="10496" width="8.6328125" style="1"/>
    <col min="10497" max="10498" width="2.6328125" style="1" customWidth="1"/>
    <col min="10499" max="10499" width="24.6328125" style="1" customWidth="1"/>
    <col min="10500" max="10500" width="0.90625" style="1" customWidth="1"/>
    <col min="10501" max="10512" width="12.08984375" style="1" customWidth="1"/>
    <col min="10513" max="10513" width="4.6328125" style="1" customWidth="1"/>
    <col min="10514" max="10514" width="10" style="1" bestFit="1" customWidth="1"/>
    <col min="10515" max="10752" width="8.6328125" style="1"/>
    <col min="10753" max="10754" width="2.6328125" style="1" customWidth="1"/>
    <col min="10755" max="10755" width="24.6328125" style="1" customWidth="1"/>
    <col min="10756" max="10756" width="0.90625" style="1" customWidth="1"/>
    <col min="10757" max="10768" width="12.08984375" style="1" customWidth="1"/>
    <col min="10769" max="10769" width="4.6328125" style="1" customWidth="1"/>
    <col min="10770" max="10770" width="10" style="1" bestFit="1" customWidth="1"/>
    <col min="10771" max="11008" width="8.6328125" style="1"/>
    <col min="11009" max="11010" width="2.6328125" style="1" customWidth="1"/>
    <col min="11011" max="11011" width="24.6328125" style="1" customWidth="1"/>
    <col min="11012" max="11012" width="0.90625" style="1" customWidth="1"/>
    <col min="11013" max="11024" width="12.08984375" style="1" customWidth="1"/>
    <col min="11025" max="11025" width="4.6328125" style="1" customWidth="1"/>
    <col min="11026" max="11026" width="10" style="1" bestFit="1" customWidth="1"/>
    <col min="11027" max="11264" width="8.6328125" style="1"/>
    <col min="11265" max="11266" width="2.6328125" style="1" customWidth="1"/>
    <col min="11267" max="11267" width="24.6328125" style="1" customWidth="1"/>
    <col min="11268" max="11268" width="0.90625" style="1" customWidth="1"/>
    <col min="11269" max="11280" width="12.08984375" style="1" customWidth="1"/>
    <col min="11281" max="11281" width="4.6328125" style="1" customWidth="1"/>
    <col min="11282" max="11282" width="10" style="1" bestFit="1" customWidth="1"/>
    <col min="11283" max="11520" width="8.6328125" style="1"/>
    <col min="11521" max="11522" width="2.6328125" style="1" customWidth="1"/>
    <col min="11523" max="11523" width="24.6328125" style="1" customWidth="1"/>
    <col min="11524" max="11524" width="0.90625" style="1" customWidth="1"/>
    <col min="11525" max="11536" width="12.08984375" style="1" customWidth="1"/>
    <col min="11537" max="11537" width="4.6328125" style="1" customWidth="1"/>
    <col min="11538" max="11538" width="10" style="1" bestFit="1" customWidth="1"/>
    <col min="11539" max="11776" width="8.6328125" style="1"/>
    <col min="11777" max="11778" width="2.6328125" style="1" customWidth="1"/>
    <col min="11779" max="11779" width="24.6328125" style="1" customWidth="1"/>
    <col min="11780" max="11780" width="0.90625" style="1" customWidth="1"/>
    <col min="11781" max="11792" width="12.08984375" style="1" customWidth="1"/>
    <col min="11793" max="11793" width="4.6328125" style="1" customWidth="1"/>
    <col min="11794" max="11794" width="10" style="1" bestFit="1" customWidth="1"/>
    <col min="11795" max="12032" width="8.6328125" style="1"/>
    <col min="12033" max="12034" width="2.6328125" style="1" customWidth="1"/>
    <col min="12035" max="12035" width="24.6328125" style="1" customWidth="1"/>
    <col min="12036" max="12036" width="0.90625" style="1" customWidth="1"/>
    <col min="12037" max="12048" width="12.08984375" style="1" customWidth="1"/>
    <col min="12049" max="12049" width="4.6328125" style="1" customWidth="1"/>
    <col min="12050" max="12050" width="10" style="1" bestFit="1" customWidth="1"/>
    <col min="12051" max="12288" width="8.6328125" style="1"/>
    <col min="12289" max="12290" width="2.6328125" style="1" customWidth="1"/>
    <col min="12291" max="12291" width="24.6328125" style="1" customWidth="1"/>
    <col min="12292" max="12292" width="0.90625" style="1" customWidth="1"/>
    <col min="12293" max="12304" width="12.08984375" style="1" customWidth="1"/>
    <col min="12305" max="12305" width="4.6328125" style="1" customWidth="1"/>
    <col min="12306" max="12306" width="10" style="1" bestFit="1" customWidth="1"/>
    <col min="12307" max="12544" width="8.6328125" style="1"/>
    <col min="12545" max="12546" width="2.6328125" style="1" customWidth="1"/>
    <col min="12547" max="12547" width="24.6328125" style="1" customWidth="1"/>
    <col min="12548" max="12548" width="0.90625" style="1" customWidth="1"/>
    <col min="12549" max="12560" width="12.08984375" style="1" customWidth="1"/>
    <col min="12561" max="12561" width="4.6328125" style="1" customWidth="1"/>
    <col min="12562" max="12562" width="10" style="1" bestFit="1" customWidth="1"/>
    <col min="12563" max="12800" width="8.6328125" style="1"/>
    <col min="12801" max="12802" width="2.6328125" style="1" customWidth="1"/>
    <col min="12803" max="12803" width="24.6328125" style="1" customWidth="1"/>
    <col min="12804" max="12804" width="0.90625" style="1" customWidth="1"/>
    <col min="12805" max="12816" width="12.08984375" style="1" customWidth="1"/>
    <col min="12817" max="12817" width="4.6328125" style="1" customWidth="1"/>
    <col min="12818" max="12818" width="10" style="1" bestFit="1" customWidth="1"/>
    <col min="12819" max="13056" width="8.6328125" style="1"/>
    <col min="13057" max="13058" width="2.6328125" style="1" customWidth="1"/>
    <col min="13059" max="13059" width="24.6328125" style="1" customWidth="1"/>
    <col min="13060" max="13060" width="0.90625" style="1" customWidth="1"/>
    <col min="13061" max="13072" width="12.08984375" style="1" customWidth="1"/>
    <col min="13073" max="13073" width="4.6328125" style="1" customWidth="1"/>
    <col min="13074" max="13074" width="10" style="1" bestFit="1" customWidth="1"/>
    <col min="13075" max="13312" width="8.6328125" style="1"/>
    <col min="13313" max="13314" width="2.6328125" style="1" customWidth="1"/>
    <col min="13315" max="13315" width="24.6328125" style="1" customWidth="1"/>
    <col min="13316" max="13316" width="0.90625" style="1" customWidth="1"/>
    <col min="13317" max="13328" width="12.08984375" style="1" customWidth="1"/>
    <col min="13329" max="13329" width="4.6328125" style="1" customWidth="1"/>
    <col min="13330" max="13330" width="10" style="1" bestFit="1" customWidth="1"/>
    <col min="13331" max="13568" width="8.6328125" style="1"/>
    <col min="13569" max="13570" width="2.6328125" style="1" customWidth="1"/>
    <col min="13571" max="13571" width="24.6328125" style="1" customWidth="1"/>
    <col min="13572" max="13572" width="0.90625" style="1" customWidth="1"/>
    <col min="13573" max="13584" width="12.08984375" style="1" customWidth="1"/>
    <col min="13585" max="13585" width="4.6328125" style="1" customWidth="1"/>
    <col min="13586" max="13586" width="10" style="1" bestFit="1" customWidth="1"/>
    <col min="13587" max="13824" width="8.6328125" style="1"/>
    <col min="13825" max="13826" width="2.6328125" style="1" customWidth="1"/>
    <col min="13827" max="13827" width="24.6328125" style="1" customWidth="1"/>
    <col min="13828" max="13828" width="0.90625" style="1" customWidth="1"/>
    <col min="13829" max="13840" width="12.08984375" style="1" customWidth="1"/>
    <col min="13841" max="13841" width="4.6328125" style="1" customWidth="1"/>
    <col min="13842" max="13842" width="10" style="1" bestFit="1" customWidth="1"/>
    <col min="13843" max="14080" width="8.6328125" style="1"/>
    <col min="14081" max="14082" width="2.6328125" style="1" customWidth="1"/>
    <col min="14083" max="14083" width="24.6328125" style="1" customWidth="1"/>
    <col min="14084" max="14084" width="0.90625" style="1" customWidth="1"/>
    <col min="14085" max="14096" width="12.08984375" style="1" customWidth="1"/>
    <col min="14097" max="14097" width="4.6328125" style="1" customWidth="1"/>
    <col min="14098" max="14098" width="10" style="1" bestFit="1" customWidth="1"/>
    <col min="14099" max="14336" width="8.6328125" style="1"/>
    <col min="14337" max="14338" width="2.6328125" style="1" customWidth="1"/>
    <col min="14339" max="14339" width="24.6328125" style="1" customWidth="1"/>
    <col min="14340" max="14340" width="0.90625" style="1" customWidth="1"/>
    <col min="14341" max="14352" width="12.08984375" style="1" customWidth="1"/>
    <col min="14353" max="14353" width="4.6328125" style="1" customWidth="1"/>
    <col min="14354" max="14354" width="10" style="1" bestFit="1" customWidth="1"/>
    <col min="14355" max="14592" width="8.6328125" style="1"/>
    <col min="14593" max="14594" width="2.6328125" style="1" customWidth="1"/>
    <col min="14595" max="14595" width="24.6328125" style="1" customWidth="1"/>
    <col min="14596" max="14596" width="0.90625" style="1" customWidth="1"/>
    <col min="14597" max="14608" width="12.08984375" style="1" customWidth="1"/>
    <col min="14609" max="14609" width="4.6328125" style="1" customWidth="1"/>
    <col min="14610" max="14610" width="10" style="1" bestFit="1" customWidth="1"/>
    <col min="14611" max="14848" width="8.6328125" style="1"/>
    <col min="14849" max="14850" width="2.6328125" style="1" customWidth="1"/>
    <col min="14851" max="14851" width="24.6328125" style="1" customWidth="1"/>
    <col min="14852" max="14852" width="0.90625" style="1" customWidth="1"/>
    <col min="14853" max="14864" width="12.08984375" style="1" customWidth="1"/>
    <col min="14865" max="14865" width="4.6328125" style="1" customWidth="1"/>
    <col min="14866" max="14866" width="10" style="1" bestFit="1" customWidth="1"/>
    <col min="14867" max="15104" width="8.6328125" style="1"/>
    <col min="15105" max="15106" width="2.6328125" style="1" customWidth="1"/>
    <col min="15107" max="15107" width="24.6328125" style="1" customWidth="1"/>
    <col min="15108" max="15108" width="0.90625" style="1" customWidth="1"/>
    <col min="15109" max="15120" width="12.08984375" style="1" customWidth="1"/>
    <col min="15121" max="15121" width="4.6328125" style="1" customWidth="1"/>
    <col min="15122" max="15122" width="10" style="1" bestFit="1" customWidth="1"/>
    <col min="15123" max="15360" width="8.6328125" style="1"/>
    <col min="15361" max="15362" width="2.6328125" style="1" customWidth="1"/>
    <col min="15363" max="15363" width="24.6328125" style="1" customWidth="1"/>
    <col min="15364" max="15364" width="0.90625" style="1" customWidth="1"/>
    <col min="15365" max="15376" width="12.08984375" style="1" customWidth="1"/>
    <col min="15377" max="15377" width="4.6328125" style="1" customWidth="1"/>
    <col min="15378" max="15378" width="10" style="1" bestFit="1" customWidth="1"/>
    <col min="15379" max="15616" width="8.6328125" style="1"/>
    <col min="15617" max="15618" width="2.6328125" style="1" customWidth="1"/>
    <col min="15619" max="15619" width="24.6328125" style="1" customWidth="1"/>
    <col min="15620" max="15620" width="0.90625" style="1" customWidth="1"/>
    <col min="15621" max="15632" width="12.08984375" style="1" customWidth="1"/>
    <col min="15633" max="15633" width="4.6328125" style="1" customWidth="1"/>
    <col min="15634" max="15634" width="10" style="1" bestFit="1" customWidth="1"/>
    <col min="15635" max="15872" width="8.6328125" style="1"/>
    <col min="15873" max="15874" width="2.6328125" style="1" customWidth="1"/>
    <col min="15875" max="15875" width="24.6328125" style="1" customWidth="1"/>
    <col min="15876" max="15876" width="0.90625" style="1" customWidth="1"/>
    <col min="15877" max="15888" width="12.08984375" style="1" customWidth="1"/>
    <col min="15889" max="15889" width="4.6328125" style="1" customWidth="1"/>
    <col min="15890" max="15890" width="10" style="1" bestFit="1" customWidth="1"/>
    <col min="15891" max="16128" width="8.6328125" style="1"/>
    <col min="16129" max="16130" width="2.6328125" style="1" customWidth="1"/>
    <col min="16131" max="16131" width="24.6328125" style="1" customWidth="1"/>
    <col min="16132" max="16132" width="0.90625" style="1" customWidth="1"/>
    <col min="16133" max="16144" width="12.08984375" style="1" customWidth="1"/>
    <col min="16145" max="16145" width="4.6328125" style="1" customWidth="1"/>
    <col min="16146" max="16146" width="10" style="1" bestFit="1" customWidth="1"/>
    <col min="16147" max="16384" width="8.6328125" style="1"/>
  </cols>
  <sheetData>
    <row r="1" spans="1:18" ht="24" customHeight="1">
      <c r="A1" s="232" t="s">
        <v>417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8" ht="15" customHeight="1">
      <c r="F2" s="38"/>
    </row>
    <row r="3" spans="1:18" ht="15" customHeight="1">
      <c r="A3" s="38" t="s">
        <v>1</v>
      </c>
      <c r="B3" s="38"/>
      <c r="F3" s="38"/>
    </row>
    <row r="4" spans="1:18" s="3" customFormat="1" ht="15" customHeight="1">
      <c r="A4" s="233" t="s">
        <v>145</v>
      </c>
      <c r="B4" s="233"/>
      <c r="C4" s="233"/>
      <c r="D4" s="4"/>
      <c r="E4" s="235" t="s">
        <v>146</v>
      </c>
      <c r="F4" s="238"/>
      <c r="G4" s="236"/>
      <c r="H4" s="239" t="s">
        <v>147</v>
      </c>
      <c r="I4" s="239"/>
      <c r="J4" s="239"/>
      <c r="K4" s="239" t="s">
        <v>6</v>
      </c>
      <c r="L4" s="239"/>
      <c r="M4" s="239"/>
      <c r="N4" s="239" t="s">
        <v>7</v>
      </c>
      <c r="O4" s="239"/>
      <c r="P4" s="239"/>
      <c r="Q4" s="246" t="s">
        <v>148</v>
      </c>
    </row>
    <row r="5" spans="1:18" s="3" customFormat="1" ht="15" customHeight="1">
      <c r="A5" s="245"/>
      <c r="B5" s="245"/>
      <c r="C5" s="245"/>
      <c r="D5" s="74"/>
      <c r="E5" s="242" t="s">
        <v>149</v>
      </c>
      <c r="F5" s="242" t="s">
        <v>150</v>
      </c>
      <c r="G5" s="243"/>
      <c r="H5" s="242" t="s">
        <v>151</v>
      </c>
      <c r="I5" s="242" t="s">
        <v>150</v>
      </c>
      <c r="J5" s="243"/>
      <c r="K5" s="242" t="s">
        <v>151</v>
      </c>
      <c r="L5" s="242" t="s">
        <v>150</v>
      </c>
      <c r="M5" s="243"/>
      <c r="N5" s="242" t="s">
        <v>151</v>
      </c>
      <c r="O5" s="242" t="s">
        <v>150</v>
      </c>
      <c r="P5" s="243"/>
      <c r="Q5" s="247"/>
    </row>
    <row r="6" spans="1:18" s="3" customFormat="1" ht="15" customHeight="1">
      <c r="A6" s="234"/>
      <c r="B6" s="234"/>
      <c r="C6" s="234"/>
      <c r="D6" s="7"/>
      <c r="E6" s="242"/>
      <c r="F6" s="75" t="s">
        <v>152</v>
      </c>
      <c r="G6" s="76" t="s">
        <v>153</v>
      </c>
      <c r="H6" s="242"/>
      <c r="I6" s="75" t="s">
        <v>152</v>
      </c>
      <c r="J6" s="76" t="s">
        <v>153</v>
      </c>
      <c r="K6" s="242"/>
      <c r="L6" s="75" t="s">
        <v>152</v>
      </c>
      <c r="M6" s="76" t="s">
        <v>153</v>
      </c>
      <c r="N6" s="242"/>
      <c r="O6" s="75" t="s">
        <v>152</v>
      </c>
      <c r="P6" s="76" t="s">
        <v>153</v>
      </c>
      <c r="Q6" s="248"/>
    </row>
    <row r="7" spans="1:18" ht="9" customHeight="1">
      <c r="C7" s="51"/>
      <c r="D7" s="77"/>
      <c r="N7" s="78"/>
      <c r="Q7" s="79"/>
    </row>
    <row r="8" spans="1:18" s="15" customFormat="1" ht="15" customHeight="1">
      <c r="B8" s="244" t="s">
        <v>154</v>
      </c>
      <c r="C8" s="244"/>
      <c r="D8" s="80"/>
      <c r="E8" s="81">
        <v>203875708</v>
      </c>
      <c r="F8" s="81">
        <v>60499503</v>
      </c>
      <c r="G8" s="81">
        <v>143376205</v>
      </c>
      <c r="H8" s="81">
        <v>203874495</v>
      </c>
      <c r="I8" s="81">
        <v>59757619</v>
      </c>
      <c r="J8" s="81">
        <v>144116876</v>
      </c>
      <c r="K8" s="81">
        <v>209088056</v>
      </c>
      <c r="L8" s="81">
        <v>67574073</v>
      </c>
      <c r="M8" s="81">
        <v>141513983</v>
      </c>
      <c r="N8" s="81">
        <v>211868402</v>
      </c>
      <c r="O8" s="81">
        <v>68580426</v>
      </c>
      <c r="P8" s="81">
        <v>143287976</v>
      </c>
      <c r="Q8" s="82" t="s">
        <v>103</v>
      </c>
      <c r="R8" s="83"/>
    </row>
    <row r="9" spans="1:18" ht="10.5" customHeight="1">
      <c r="B9" s="84"/>
      <c r="C9" s="84"/>
      <c r="D9" s="85"/>
      <c r="E9" s="86"/>
      <c r="F9" s="83"/>
      <c r="G9" s="83"/>
      <c r="H9" s="86"/>
      <c r="I9" s="83"/>
      <c r="J9" s="83"/>
      <c r="K9" s="86"/>
      <c r="L9" s="83"/>
      <c r="M9" s="83"/>
      <c r="N9" s="86"/>
      <c r="O9" s="83"/>
      <c r="P9" s="83"/>
      <c r="Q9" s="79"/>
      <c r="R9" s="83"/>
    </row>
    <row r="10" spans="1:18" ht="15" customHeight="1">
      <c r="A10" s="87" t="s">
        <v>104</v>
      </c>
      <c r="B10" s="241" t="s">
        <v>155</v>
      </c>
      <c r="C10" s="241"/>
      <c r="D10" s="85"/>
      <c r="E10" s="86">
        <v>42685927</v>
      </c>
      <c r="F10" s="88">
        <v>2221325</v>
      </c>
      <c r="G10" s="88">
        <v>40464602</v>
      </c>
      <c r="H10" s="86">
        <v>43161393</v>
      </c>
      <c r="I10" s="88">
        <v>2120323</v>
      </c>
      <c r="J10" s="88">
        <v>41041070</v>
      </c>
      <c r="K10" s="86">
        <v>43566452</v>
      </c>
      <c r="L10" s="88">
        <v>4461378</v>
      </c>
      <c r="M10" s="88">
        <v>39105074</v>
      </c>
      <c r="N10" s="86">
        <v>44323867</v>
      </c>
      <c r="O10" s="88">
        <v>4955762</v>
      </c>
      <c r="P10" s="89">
        <v>39368105</v>
      </c>
      <c r="Q10" s="90" t="s">
        <v>104</v>
      </c>
      <c r="R10" s="83"/>
    </row>
    <row r="11" spans="1:18" ht="15" customHeight="1">
      <c r="A11" s="87" t="s">
        <v>156</v>
      </c>
      <c r="B11" s="241" t="s">
        <v>157</v>
      </c>
      <c r="C11" s="241"/>
      <c r="D11" s="85"/>
      <c r="E11" s="86">
        <v>21906643</v>
      </c>
      <c r="F11" s="88">
        <v>4605535</v>
      </c>
      <c r="G11" s="88">
        <v>17301108</v>
      </c>
      <c r="H11" s="86">
        <v>20953530</v>
      </c>
      <c r="I11" s="88">
        <v>4351245</v>
      </c>
      <c r="J11" s="88">
        <v>16602285</v>
      </c>
      <c r="K11" s="86">
        <v>21155837</v>
      </c>
      <c r="L11" s="88">
        <v>4439365</v>
      </c>
      <c r="M11" s="88">
        <v>16716472</v>
      </c>
      <c r="N11" s="86">
        <v>21532430</v>
      </c>
      <c r="O11" s="88">
        <v>5149237</v>
      </c>
      <c r="P11" s="89">
        <v>16383193</v>
      </c>
      <c r="Q11" s="90" t="s">
        <v>156</v>
      </c>
      <c r="R11" s="83"/>
    </row>
    <row r="12" spans="1:18" ht="15" customHeight="1">
      <c r="A12" s="87" t="s">
        <v>108</v>
      </c>
      <c r="B12" s="241" t="s">
        <v>158</v>
      </c>
      <c r="C12" s="241"/>
      <c r="D12" s="85"/>
      <c r="E12" s="86">
        <v>2401090</v>
      </c>
      <c r="F12" s="88">
        <v>493069</v>
      </c>
      <c r="G12" s="88">
        <v>1908021</v>
      </c>
      <c r="H12" s="86">
        <v>2263650</v>
      </c>
      <c r="I12" s="88">
        <v>579130</v>
      </c>
      <c r="J12" s="88">
        <v>1684520</v>
      </c>
      <c r="K12" s="86">
        <v>2205626</v>
      </c>
      <c r="L12" s="88">
        <v>600314</v>
      </c>
      <c r="M12" s="88">
        <v>1605312</v>
      </c>
      <c r="N12" s="86">
        <v>2177637</v>
      </c>
      <c r="O12" s="88">
        <v>748089</v>
      </c>
      <c r="P12" s="89">
        <v>1429548</v>
      </c>
      <c r="Q12" s="90" t="s">
        <v>108</v>
      </c>
      <c r="R12" s="83"/>
    </row>
    <row r="13" spans="1:18" ht="15" customHeight="1">
      <c r="A13" s="87" t="s">
        <v>110</v>
      </c>
      <c r="B13" s="241" t="s">
        <v>159</v>
      </c>
      <c r="C13" s="241"/>
      <c r="D13" s="85"/>
      <c r="E13" s="86">
        <v>44497459</v>
      </c>
      <c r="F13" s="88">
        <v>27964453</v>
      </c>
      <c r="G13" s="88">
        <v>16533006</v>
      </c>
      <c r="H13" s="86">
        <v>45638645</v>
      </c>
      <c r="I13" s="88">
        <v>27466453</v>
      </c>
      <c r="J13" s="88">
        <v>18172192</v>
      </c>
      <c r="K13" s="86">
        <v>48468155</v>
      </c>
      <c r="L13" s="88">
        <v>29977793</v>
      </c>
      <c r="M13" s="88">
        <v>18490362</v>
      </c>
      <c r="N13" s="86">
        <v>50455300</v>
      </c>
      <c r="O13" s="88">
        <v>31423148</v>
      </c>
      <c r="P13" s="89">
        <v>19032152</v>
      </c>
      <c r="Q13" s="90" t="s">
        <v>110</v>
      </c>
      <c r="R13" s="83"/>
    </row>
    <row r="14" spans="1:18" ht="15" customHeight="1">
      <c r="A14" s="87" t="s">
        <v>112</v>
      </c>
      <c r="B14" s="241" t="s">
        <v>160</v>
      </c>
      <c r="C14" s="241"/>
      <c r="D14" s="85"/>
      <c r="E14" s="86">
        <v>8581206</v>
      </c>
      <c r="F14" s="88">
        <v>913490</v>
      </c>
      <c r="G14" s="88">
        <v>7667716</v>
      </c>
      <c r="H14" s="86">
        <v>14172495</v>
      </c>
      <c r="I14" s="88">
        <v>935064</v>
      </c>
      <c r="J14" s="88">
        <v>13237431</v>
      </c>
      <c r="K14" s="86">
        <v>14138635</v>
      </c>
      <c r="L14" s="88">
        <v>955263</v>
      </c>
      <c r="M14" s="88">
        <v>13183372</v>
      </c>
      <c r="N14" s="86">
        <v>15222104</v>
      </c>
      <c r="O14" s="88">
        <v>1256317</v>
      </c>
      <c r="P14" s="89">
        <v>13965787</v>
      </c>
      <c r="Q14" s="90" t="s">
        <v>112</v>
      </c>
      <c r="R14" s="83"/>
    </row>
    <row r="15" spans="1:18" ht="10.5" customHeight="1">
      <c r="A15" s="91"/>
      <c r="B15" s="84"/>
      <c r="C15" s="84"/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92"/>
      <c r="Q15" s="90"/>
      <c r="R15" s="83"/>
    </row>
    <row r="16" spans="1:18" ht="15" customHeight="1">
      <c r="A16" s="87" t="s">
        <v>115</v>
      </c>
      <c r="B16" s="241" t="s">
        <v>161</v>
      </c>
      <c r="C16" s="241"/>
      <c r="D16" s="85"/>
      <c r="E16" s="86">
        <v>22333043</v>
      </c>
      <c r="F16" s="86">
        <f>6823634+8899853+1207500</f>
        <v>16930987</v>
      </c>
      <c r="G16" s="86">
        <f>336295+4875772+189989</f>
        <v>5402056</v>
      </c>
      <c r="H16" s="86">
        <v>24009224</v>
      </c>
      <c r="I16" s="86">
        <v>18426476</v>
      </c>
      <c r="J16" s="86">
        <v>5582748</v>
      </c>
      <c r="K16" s="86">
        <v>24890841</v>
      </c>
      <c r="L16" s="86">
        <f>L17+L18+L19</f>
        <v>19941298</v>
      </c>
      <c r="M16" s="86">
        <f>M17+M18+M19</f>
        <v>4949543</v>
      </c>
      <c r="N16" s="86">
        <v>20427776</v>
      </c>
      <c r="O16" s="86">
        <v>15336859</v>
      </c>
      <c r="P16" s="86">
        <v>5090917</v>
      </c>
      <c r="Q16" s="90" t="s">
        <v>115</v>
      </c>
      <c r="R16" s="83"/>
    </row>
    <row r="17" spans="1:18" ht="15" customHeight="1">
      <c r="A17" s="91"/>
      <c r="B17" s="87" t="s">
        <v>162</v>
      </c>
      <c r="C17" s="84" t="s">
        <v>163</v>
      </c>
      <c r="D17" s="85"/>
      <c r="E17" s="86">
        <v>7159929</v>
      </c>
      <c r="F17" s="88">
        <v>6823634</v>
      </c>
      <c r="G17" s="88">
        <v>336295</v>
      </c>
      <c r="H17" s="86">
        <v>6891419</v>
      </c>
      <c r="I17" s="88">
        <v>6603367</v>
      </c>
      <c r="J17" s="88">
        <v>288052</v>
      </c>
      <c r="K17" s="86">
        <v>10747039</v>
      </c>
      <c r="L17" s="88">
        <v>10367777</v>
      </c>
      <c r="M17" s="88">
        <v>379262</v>
      </c>
      <c r="N17" s="86">
        <v>6712663</v>
      </c>
      <c r="O17" s="88">
        <v>6356301</v>
      </c>
      <c r="P17" s="89">
        <v>356362</v>
      </c>
      <c r="Q17" s="90" t="s">
        <v>162</v>
      </c>
      <c r="R17" s="83"/>
    </row>
    <row r="18" spans="1:18" ht="15" customHeight="1">
      <c r="A18" s="91"/>
      <c r="B18" s="87" t="s">
        <v>164</v>
      </c>
      <c r="C18" s="84" t="s">
        <v>165</v>
      </c>
      <c r="D18" s="85"/>
      <c r="E18" s="86">
        <v>13775625</v>
      </c>
      <c r="F18" s="88">
        <v>8899853</v>
      </c>
      <c r="G18" s="88">
        <v>4875772</v>
      </c>
      <c r="H18" s="86">
        <v>15040368</v>
      </c>
      <c r="I18" s="88">
        <v>10200109</v>
      </c>
      <c r="J18" s="88">
        <v>4840259</v>
      </c>
      <c r="K18" s="86">
        <v>12191247</v>
      </c>
      <c r="L18" s="88">
        <v>7847421</v>
      </c>
      <c r="M18" s="88">
        <v>4343826</v>
      </c>
      <c r="N18" s="86">
        <v>11070452</v>
      </c>
      <c r="O18" s="88">
        <v>7293571</v>
      </c>
      <c r="P18" s="89">
        <v>3776881</v>
      </c>
      <c r="Q18" s="90" t="s">
        <v>164</v>
      </c>
      <c r="R18" s="83"/>
    </row>
    <row r="19" spans="1:18" ht="15" customHeight="1">
      <c r="A19" s="91"/>
      <c r="B19" s="87" t="s">
        <v>166</v>
      </c>
      <c r="C19" s="84" t="s">
        <v>167</v>
      </c>
      <c r="D19" s="85"/>
      <c r="E19" s="86">
        <v>1397489</v>
      </c>
      <c r="F19" s="88">
        <v>1207500</v>
      </c>
      <c r="G19" s="88">
        <v>189989</v>
      </c>
      <c r="H19" s="86">
        <v>2077437</v>
      </c>
      <c r="I19" s="88">
        <v>1623000</v>
      </c>
      <c r="J19" s="88">
        <v>454437</v>
      </c>
      <c r="K19" s="86">
        <v>1952555</v>
      </c>
      <c r="L19" s="88">
        <v>1726100</v>
      </c>
      <c r="M19" s="88">
        <v>226455</v>
      </c>
      <c r="N19" s="86">
        <v>1791667</v>
      </c>
      <c r="O19" s="88">
        <v>1557700</v>
      </c>
      <c r="P19" s="89">
        <v>233967</v>
      </c>
      <c r="Q19" s="90" t="s">
        <v>166</v>
      </c>
      <c r="R19" s="83"/>
    </row>
    <row r="20" spans="1:18" ht="15" customHeight="1">
      <c r="A20" s="91"/>
      <c r="B20" s="87" t="s">
        <v>168</v>
      </c>
      <c r="C20" s="84" t="s">
        <v>169</v>
      </c>
      <c r="D20" s="85"/>
      <c r="E20" s="86" t="s">
        <v>170</v>
      </c>
      <c r="F20" s="86" t="s">
        <v>170</v>
      </c>
      <c r="G20" s="86" t="s">
        <v>170</v>
      </c>
      <c r="H20" s="86" t="s">
        <v>170</v>
      </c>
      <c r="I20" s="86" t="s">
        <v>170</v>
      </c>
      <c r="J20" s="86" t="s">
        <v>170</v>
      </c>
      <c r="K20" s="86" t="s">
        <v>170</v>
      </c>
      <c r="L20" s="86" t="s">
        <v>170</v>
      </c>
      <c r="M20" s="86" t="s">
        <v>170</v>
      </c>
      <c r="N20" s="86">
        <v>852994</v>
      </c>
      <c r="O20" s="88">
        <v>129287</v>
      </c>
      <c r="P20" s="89">
        <v>723707</v>
      </c>
      <c r="Q20" s="90" t="s">
        <v>171</v>
      </c>
      <c r="R20" s="83"/>
    </row>
    <row r="21" spans="1:18" ht="10.5" customHeight="1">
      <c r="A21" s="91"/>
      <c r="B21" s="91"/>
      <c r="D21" s="59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92"/>
      <c r="Q21" s="90"/>
      <c r="R21" s="83"/>
    </row>
    <row r="22" spans="1:18" ht="15" customHeight="1">
      <c r="A22" s="87" t="s">
        <v>117</v>
      </c>
      <c r="B22" s="240" t="s">
        <v>81</v>
      </c>
      <c r="C22" s="240"/>
      <c r="D22" s="93"/>
      <c r="E22" s="86">
        <v>54099</v>
      </c>
      <c r="F22" s="86">
        <v>49996</v>
      </c>
      <c r="G22" s="86">
        <v>4103</v>
      </c>
      <c r="H22" s="86">
        <v>83671</v>
      </c>
      <c r="I22" s="86">
        <v>15782</v>
      </c>
      <c r="J22" s="86">
        <v>67889</v>
      </c>
      <c r="K22" s="86">
        <v>20569</v>
      </c>
      <c r="L22" s="86">
        <f>L23+L24</f>
        <v>20569</v>
      </c>
      <c r="M22" s="86" t="s">
        <v>29</v>
      </c>
      <c r="N22" s="86">
        <v>1707</v>
      </c>
      <c r="O22" s="86">
        <v>1538</v>
      </c>
      <c r="P22" s="86">
        <v>169</v>
      </c>
      <c r="Q22" s="90" t="s">
        <v>117</v>
      </c>
      <c r="R22" s="83"/>
    </row>
    <row r="23" spans="1:18" ht="15" customHeight="1">
      <c r="A23" s="91"/>
      <c r="B23" s="87" t="s">
        <v>162</v>
      </c>
      <c r="C23" s="84" t="s">
        <v>163</v>
      </c>
      <c r="D23" s="85"/>
      <c r="E23" s="86">
        <v>41793</v>
      </c>
      <c r="F23" s="88">
        <v>41302</v>
      </c>
      <c r="G23" s="88">
        <v>491</v>
      </c>
      <c r="H23" s="86">
        <v>83671</v>
      </c>
      <c r="I23" s="88">
        <v>15782</v>
      </c>
      <c r="J23" s="88">
        <v>67889</v>
      </c>
      <c r="K23" s="86">
        <v>8595</v>
      </c>
      <c r="L23" s="88">
        <v>8595</v>
      </c>
      <c r="M23" s="88" t="s">
        <v>29</v>
      </c>
      <c r="N23" s="86">
        <v>1707</v>
      </c>
      <c r="O23" s="88">
        <v>1538</v>
      </c>
      <c r="P23" s="89">
        <v>169</v>
      </c>
      <c r="Q23" s="90" t="s">
        <v>162</v>
      </c>
      <c r="R23" s="83"/>
    </row>
    <row r="24" spans="1:18" ht="15" customHeight="1">
      <c r="A24" s="91"/>
      <c r="B24" s="87" t="s">
        <v>164</v>
      </c>
      <c r="C24" s="84" t="s">
        <v>165</v>
      </c>
      <c r="D24" s="85"/>
      <c r="E24" s="86">
        <v>12306</v>
      </c>
      <c r="F24" s="88">
        <v>8694</v>
      </c>
      <c r="G24" s="88">
        <v>3612</v>
      </c>
      <c r="H24" s="86" t="s">
        <v>170</v>
      </c>
      <c r="I24" s="86" t="s">
        <v>170</v>
      </c>
      <c r="J24" s="86" t="s">
        <v>170</v>
      </c>
      <c r="K24" s="86">
        <v>11974</v>
      </c>
      <c r="L24" s="88">
        <v>11974</v>
      </c>
      <c r="M24" s="88" t="s">
        <v>29</v>
      </c>
      <c r="N24" s="86" t="s">
        <v>29</v>
      </c>
      <c r="O24" s="86" t="s">
        <v>29</v>
      </c>
      <c r="P24" s="86" t="s">
        <v>29</v>
      </c>
      <c r="Q24" s="90" t="s">
        <v>164</v>
      </c>
      <c r="R24" s="83"/>
    </row>
    <row r="25" spans="1:18" ht="10.5" customHeight="1">
      <c r="A25" s="91"/>
      <c r="B25" s="91"/>
      <c r="C25" s="84"/>
      <c r="D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92"/>
      <c r="Q25" s="90"/>
      <c r="R25" s="83"/>
    </row>
    <row r="26" spans="1:18" ht="15" customHeight="1">
      <c r="A26" s="87" t="s">
        <v>119</v>
      </c>
      <c r="B26" s="240" t="s">
        <v>172</v>
      </c>
      <c r="C26" s="240"/>
      <c r="D26" s="93"/>
      <c r="E26" s="86">
        <v>33180304</v>
      </c>
      <c r="F26" s="88">
        <v>4699249</v>
      </c>
      <c r="G26" s="88">
        <v>28481055</v>
      </c>
      <c r="H26" s="86">
        <v>32820559</v>
      </c>
      <c r="I26" s="88">
        <v>3158507</v>
      </c>
      <c r="J26" s="88">
        <v>29662052</v>
      </c>
      <c r="K26" s="86">
        <v>32818019</v>
      </c>
      <c r="L26" s="88">
        <v>4467529</v>
      </c>
      <c r="M26" s="88">
        <v>28350490</v>
      </c>
      <c r="N26" s="86">
        <v>34457288</v>
      </c>
      <c r="O26" s="88">
        <v>6410348</v>
      </c>
      <c r="P26" s="89">
        <v>28046940</v>
      </c>
      <c r="Q26" s="90" t="s">
        <v>119</v>
      </c>
      <c r="R26" s="83"/>
    </row>
    <row r="27" spans="1:18" ht="15" customHeight="1">
      <c r="A27" s="87" t="s">
        <v>121</v>
      </c>
      <c r="B27" s="241" t="s">
        <v>173</v>
      </c>
      <c r="C27" s="241"/>
      <c r="D27" s="85"/>
      <c r="E27" s="86">
        <v>1728307</v>
      </c>
      <c r="F27" s="88">
        <v>122802</v>
      </c>
      <c r="G27" s="88">
        <v>1605505</v>
      </c>
      <c r="H27" s="86">
        <v>1990269</v>
      </c>
      <c r="I27" s="88">
        <v>150797</v>
      </c>
      <c r="J27" s="88">
        <v>1839472</v>
      </c>
      <c r="K27" s="86">
        <v>2425889</v>
      </c>
      <c r="L27" s="88">
        <v>120204</v>
      </c>
      <c r="M27" s="88">
        <v>2305685</v>
      </c>
      <c r="N27" s="86">
        <v>2451558</v>
      </c>
      <c r="O27" s="88">
        <v>119558</v>
      </c>
      <c r="P27" s="89">
        <v>2332000</v>
      </c>
      <c r="Q27" s="90" t="s">
        <v>121</v>
      </c>
      <c r="R27" s="83"/>
    </row>
    <row r="28" spans="1:18" ht="15" customHeight="1">
      <c r="A28" s="87" t="s">
        <v>174</v>
      </c>
      <c r="B28" s="241" t="s">
        <v>175</v>
      </c>
      <c r="C28" s="241"/>
      <c r="D28" s="85"/>
      <c r="E28" s="86">
        <v>37472</v>
      </c>
      <c r="F28" s="88">
        <v>0</v>
      </c>
      <c r="G28" s="88">
        <v>37472</v>
      </c>
      <c r="H28" s="86">
        <v>1376671</v>
      </c>
      <c r="I28" s="86" t="s">
        <v>170</v>
      </c>
      <c r="J28" s="88">
        <v>1376671</v>
      </c>
      <c r="K28" s="86">
        <v>1366672</v>
      </c>
      <c r="L28" s="88" t="s">
        <v>29</v>
      </c>
      <c r="M28" s="88">
        <v>1366672</v>
      </c>
      <c r="N28" s="86">
        <v>1424641</v>
      </c>
      <c r="O28" s="88">
        <v>186832</v>
      </c>
      <c r="P28" s="89">
        <v>1237809</v>
      </c>
      <c r="Q28" s="90" t="s">
        <v>174</v>
      </c>
      <c r="R28" s="83"/>
    </row>
    <row r="29" spans="1:18" ht="15" customHeight="1">
      <c r="A29" s="1">
        <v>11</v>
      </c>
      <c r="B29" s="241" t="s">
        <v>176</v>
      </c>
      <c r="C29" s="241"/>
      <c r="D29" s="59"/>
      <c r="E29" s="86">
        <v>226000</v>
      </c>
      <c r="F29" s="88">
        <v>100000</v>
      </c>
      <c r="G29" s="88">
        <v>126000</v>
      </c>
      <c r="H29" s="86">
        <v>80000</v>
      </c>
      <c r="I29" s="88">
        <v>80000</v>
      </c>
      <c r="J29" s="86" t="s">
        <v>170</v>
      </c>
      <c r="K29" s="86">
        <v>80000</v>
      </c>
      <c r="L29" s="88">
        <v>80000</v>
      </c>
      <c r="M29" s="88" t="s">
        <v>29</v>
      </c>
      <c r="N29" s="86">
        <v>80000</v>
      </c>
      <c r="O29" s="88">
        <v>80000</v>
      </c>
      <c r="P29" s="88" t="s">
        <v>29</v>
      </c>
      <c r="Q29" s="79">
        <v>11</v>
      </c>
      <c r="R29" s="83"/>
    </row>
    <row r="30" spans="1:18" ht="15" customHeight="1">
      <c r="A30" s="1">
        <v>12</v>
      </c>
      <c r="B30" s="241" t="s">
        <v>177</v>
      </c>
      <c r="C30" s="241"/>
      <c r="D30" s="85"/>
      <c r="E30" s="86">
        <v>26244158</v>
      </c>
      <c r="F30" s="88">
        <v>2398597</v>
      </c>
      <c r="G30" s="88">
        <v>23845561</v>
      </c>
      <c r="H30" s="86">
        <v>17324388</v>
      </c>
      <c r="I30" s="88">
        <v>2473842</v>
      </c>
      <c r="J30" s="88">
        <v>14850546</v>
      </c>
      <c r="K30" s="86">
        <v>17951361</v>
      </c>
      <c r="L30" s="88">
        <v>2510360</v>
      </c>
      <c r="M30" s="88">
        <v>15441001</v>
      </c>
      <c r="N30" s="86">
        <v>19314094</v>
      </c>
      <c r="O30" s="88">
        <v>2912738</v>
      </c>
      <c r="P30" s="89">
        <v>16401356</v>
      </c>
      <c r="Q30" s="90" t="s">
        <v>178</v>
      </c>
      <c r="R30" s="83"/>
    </row>
    <row r="31" spans="1:18" ht="9" customHeight="1">
      <c r="A31" s="63"/>
      <c r="B31" s="63"/>
      <c r="C31" s="63"/>
      <c r="D31" s="94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94"/>
      <c r="Q31" s="95"/>
    </row>
    <row r="32" spans="1:18" ht="15" customHeight="1">
      <c r="A32" s="1" t="s">
        <v>179</v>
      </c>
      <c r="E32" s="70"/>
      <c r="F32" s="71"/>
    </row>
    <row r="33" spans="3:16" ht="15" customHeight="1">
      <c r="E33" s="70"/>
      <c r="F33" s="38"/>
      <c r="N33" s="83"/>
      <c r="O33" s="83"/>
      <c r="P33" s="83"/>
    </row>
    <row r="34" spans="3:16" ht="15" customHeight="1">
      <c r="E34" s="70"/>
      <c r="F34" s="38"/>
      <c r="N34" s="83"/>
      <c r="O34" s="83"/>
      <c r="P34" s="83"/>
    </row>
    <row r="35" spans="3:16" ht="15" customHeight="1">
      <c r="E35" s="70"/>
      <c r="F35" s="38"/>
    </row>
    <row r="36" spans="3:16" ht="15" customHeight="1">
      <c r="E36" s="70"/>
      <c r="F36" s="38"/>
    </row>
    <row r="37" spans="3:16" ht="15" customHeight="1">
      <c r="E37" s="70"/>
      <c r="F37" s="38"/>
      <c r="K37" s="96"/>
      <c r="L37" s="96"/>
      <c r="M37" s="96"/>
    </row>
    <row r="38" spans="3:16" ht="15" customHeight="1">
      <c r="E38" s="38"/>
      <c r="F38" s="38"/>
      <c r="K38" s="96"/>
      <c r="L38" s="96"/>
      <c r="M38" s="96"/>
    </row>
    <row r="39" spans="3:16" ht="15" customHeight="1">
      <c r="C39" s="38"/>
      <c r="D39" s="38"/>
      <c r="K39" s="96"/>
      <c r="L39" s="96"/>
      <c r="M39" s="96"/>
    </row>
    <row r="40" spans="3:16" ht="15" customHeight="1">
      <c r="K40" s="96"/>
      <c r="L40" s="96"/>
      <c r="M40" s="96"/>
    </row>
    <row r="41" spans="3:16" ht="15" customHeight="1">
      <c r="K41" s="96"/>
      <c r="L41" s="96"/>
      <c r="M41" s="96"/>
    </row>
    <row r="42" spans="3:16" ht="15" customHeight="1">
      <c r="K42" s="96"/>
      <c r="L42" s="96"/>
      <c r="M42" s="96"/>
    </row>
    <row r="43" spans="3:16" ht="15" customHeight="1">
      <c r="K43" s="96"/>
      <c r="L43" s="96"/>
      <c r="M43" s="96"/>
    </row>
    <row r="44" spans="3:16" ht="15" customHeight="1">
      <c r="K44" s="96"/>
      <c r="L44" s="96"/>
      <c r="M44" s="96"/>
    </row>
    <row r="45" spans="3:16" ht="15" customHeight="1">
      <c r="K45" s="96"/>
      <c r="L45" s="96"/>
      <c r="M45" s="96"/>
    </row>
    <row r="46" spans="3:16" ht="15" customHeight="1">
      <c r="K46" s="96"/>
      <c r="L46" s="96"/>
      <c r="M46" s="96"/>
    </row>
    <row r="47" spans="3:16" ht="15" customHeight="1">
      <c r="K47" s="96"/>
      <c r="L47" s="96"/>
      <c r="M47" s="96"/>
    </row>
    <row r="48" spans="3:16" ht="15" customHeight="1">
      <c r="K48" s="96"/>
      <c r="L48" s="96"/>
      <c r="M48" s="96"/>
    </row>
    <row r="49" spans="11:14" ht="15" customHeight="1">
      <c r="K49" s="96"/>
      <c r="L49" s="96"/>
      <c r="M49" s="96"/>
    </row>
    <row r="50" spans="11:14" ht="15" customHeight="1">
      <c r="K50" s="96"/>
      <c r="L50" s="96"/>
      <c r="M50" s="96"/>
    </row>
    <row r="51" spans="11:14" ht="15" customHeight="1">
      <c r="K51" s="96"/>
      <c r="L51" s="96"/>
      <c r="M51" s="96"/>
    </row>
    <row r="52" spans="11:14" ht="15" customHeight="1">
      <c r="K52" s="96"/>
      <c r="L52" s="96"/>
      <c r="M52" s="96"/>
    </row>
    <row r="53" spans="11:14" ht="15" customHeight="1">
      <c r="K53" s="96"/>
      <c r="L53" s="96"/>
      <c r="M53" s="96"/>
    </row>
    <row r="54" spans="11:14" ht="15" customHeight="1">
      <c r="K54" s="96"/>
      <c r="L54" s="96"/>
      <c r="M54" s="96"/>
    </row>
    <row r="55" spans="11:14" ht="15" customHeight="1">
      <c r="K55" s="96"/>
      <c r="L55" s="96"/>
      <c r="M55" s="96"/>
    </row>
    <row r="56" spans="11:14" ht="15" customHeight="1">
      <c r="K56" s="96"/>
      <c r="L56" s="96"/>
      <c r="M56" s="96"/>
    </row>
    <row r="57" spans="11:14" ht="15" customHeight="1">
      <c r="K57" s="96"/>
      <c r="L57" s="96"/>
      <c r="M57" s="96"/>
    </row>
    <row r="58" spans="11:14" ht="15" customHeight="1">
      <c r="K58" s="96"/>
      <c r="L58" s="96"/>
      <c r="M58" s="96"/>
    </row>
    <row r="59" spans="11:14" ht="15" customHeight="1">
      <c r="K59" s="96"/>
      <c r="L59" s="96"/>
      <c r="M59" s="96"/>
    </row>
    <row r="60" spans="11:14" ht="15" customHeight="1">
      <c r="N60" s="96"/>
    </row>
  </sheetData>
  <mergeCells count="28">
    <mergeCell ref="B8:C8"/>
    <mergeCell ref="A1:Q1"/>
    <mergeCell ref="A4:C6"/>
    <mergeCell ref="E4:G4"/>
    <mergeCell ref="H4:J4"/>
    <mergeCell ref="K4:M4"/>
    <mergeCell ref="N4:P4"/>
    <mergeCell ref="Q4:Q6"/>
    <mergeCell ref="E5:E6"/>
    <mergeCell ref="F5:G5"/>
    <mergeCell ref="H5:H6"/>
    <mergeCell ref="I5:J5"/>
    <mergeCell ref="K5:K6"/>
    <mergeCell ref="L5:M5"/>
    <mergeCell ref="N5:N6"/>
    <mergeCell ref="O5:P5"/>
    <mergeCell ref="B30:C30"/>
    <mergeCell ref="B10:C10"/>
    <mergeCell ref="B11:C11"/>
    <mergeCell ref="B12:C12"/>
    <mergeCell ref="B13:C13"/>
    <mergeCell ref="B14:C14"/>
    <mergeCell ref="B16:C16"/>
    <mergeCell ref="B22:C22"/>
    <mergeCell ref="B26:C26"/>
    <mergeCell ref="B27:C27"/>
    <mergeCell ref="B28:C28"/>
    <mergeCell ref="B29:C29"/>
  </mergeCells>
  <phoneticPr fontId="3"/>
  <pageMargins left="1.0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8C9F-EE34-4DD9-B805-A037EA56BC28}">
  <dimension ref="A1:O88"/>
  <sheetViews>
    <sheetView workbookViewId="0">
      <selection sqref="A1:O1"/>
    </sheetView>
  </sheetViews>
  <sheetFormatPr defaultColWidth="8.6328125" defaultRowHeight="15" customHeight="1"/>
  <cols>
    <col min="1" max="1" width="3.6328125" style="38" customWidth="1"/>
    <col min="2" max="2" width="21.08984375" style="38" customWidth="1"/>
    <col min="3" max="3" width="0.90625" style="38" customWidth="1"/>
    <col min="4" max="15" width="13.08984375" style="1" customWidth="1"/>
    <col min="16" max="256" width="8.6328125" style="1"/>
    <col min="257" max="257" width="3.6328125" style="1" customWidth="1"/>
    <col min="258" max="258" width="21.08984375" style="1" customWidth="1"/>
    <col min="259" max="259" width="0.90625" style="1" customWidth="1"/>
    <col min="260" max="271" width="13.08984375" style="1" customWidth="1"/>
    <col min="272" max="512" width="8.6328125" style="1"/>
    <col min="513" max="513" width="3.6328125" style="1" customWidth="1"/>
    <col min="514" max="514" width="21.08984375" style="1" customWidth="1"/>
    <col min="515" max="515" width="0.90625" style="1" customWidth="1"/>
    <col min="516" max="527" width="13.08984375" style="1" customWidth="1"/>
    <col min="528" max="768" width="8.6328125" style="1"/>
    <col min="769" max="769" width="3.6328125" style="1" customWidth="1"/>
    <col min="770" max="770" width="21.08984375" style="1" customWidth="1"/>
    <col min="771" max="771" width="0.90625" style="1" customWidth="1"/>
    <col min="772" max="783" width="13.08984375" style="1" customWidth="1"/>
    <col min="784" max="1024" width="8.6328125" style="1"/>
    <col min="1025" max="1025" width="3.6328125" style="1" customWidth="1"/>
    <col min="1026" max="1026" width="21.08984375" style="1" customWidth="1"/>
    <col min="1027" max="1027" width="0.90625" style="1" customWidth="1"/>
    <col min="1028" max="1039" width="13.08984375" style="1" customWidth="1"/>
    <col min="1040" max="1280" width="8.6328125" style="1"/>
    <col min="1281" max="1281" width="3.6328125" style="1" customWidth="1"/>
    <col min="1282" max="1282" width="21.08984375" style="1" customWidth="1"/>
    <col min="1283" max="1283" width="0.90625" style="1" customWidth="1"/>
    <col min="1284" max="1295" width="13.08984375" style="1" customWidth="1"/>
    <col min="1296" max="1536" width="8.6328125" style="1"/>
    <col min="1537" max="1537" width="3.6328125" style="1" customWidth="1"/>
    <col min="1538" max="1538" width="21.08984375" style="1" customWidth="1"/>
    <col min="1539" max="1539" width="0.90625" style="1" customWidth="1"/>
    <col min="1540" max="1551" width="13.08984375" style="1" customWidth="1"/>
    <col min="1552" max="1792" width="8.6328125" style="1"/>
    <col min="1793" max="1793" width="3.6328125" style="1" customWidth="1"/>
    <col min="1794" max="1794" width="21.08984375" style="1" customWidth="1"/>
    <col min="1795" max="1795" width="0.90625" style="1" customWidth="1"/>
    <col min="1796" max="1807" width="13.08984375" style="1" customWidth="1"/>
    <col min="1808" max="2048" width="8.6328125" style="1"/>
    <col min="2049" max="2049" width="3.6328125" style="1" customWidth="1"/>
    <col min="2050" max="2050" width="21.08984375" style="1" customWidth="1"/>
    <col min="2051" max="2051" width="0.90625" style="1" customWidth="1"/>
    <col min="2052" max="2063" width="13.08984375" style="1" customWidth="1"/>
    <col min="2064" max="2304" width="8.6328125" style="1"/>
    <col min="2305" max="2305" width="3.6328125" style="1" customWidth="1"/>
    <col min="2306" max="2306" width="21.08984375" style="1" customWidth="1"/>
    <col min="2307" max="2307" width="0.90625" style="1" customWidth="1"/>
    <col min="2308" max="2319" width="13.08984375" style="1" customWidth="1"/>
    <col min="2320" max="2560" width="8.6328125" style="1"/>
    <col min="2561" max="2561" width="3.6328125" style="1" customWidth="1"/>
    <col min="2562" max="2562" width="21.08984375" style="1" customWidth="1"/>
    <col min="2563" max="2563" width="0.90625" style="1" customWidth="1"/>
    <col min="2564" max="2575" width="13.08984375" style="1" customWidth="1"/>
    <col min="2576" max="2816" width="8.6328125" style="1"/>
    <col min="2817" max="2817" width="3.6328125" style="1" customWidth="1"/>
    <col min="2818" max="2818" width="21.08984375" style="1" customWidth="1"/>
    <col min="2819" max="2819" width="0.90625" style="1" customWidth="1"/>
    <col min="2820" max="2831" width="13.08984375" style="1" customWidth="1"/>
    <col min="2832" max="3072" width="8.6328125" style="1"/>
    <col min="3073" max="3073" width="3.6328125" style="1" customWidth="1"/>
    <col min="3074" max="3074" width="21.08984375" style="1" customWidth="1"/>
    <col min="3075" max="3075" width="0.90625" style="1" customWidth="1"/>
    <col min="3076" max="3087" width="13.08984375" style="1" customWidth="1"/>
    <col min="3088" max="3328" width="8.6328125" style="1"/>
    <col min="3329" max="3329" width="3.6328125" style="1" customWidth="1"/>
    <col min="3330" max="3330" width="21.08984375" style="1" customWidth="1"/>
    <col min="3331" max="3331" width="0.90625" style="1" customWidth="1"/>
    <col min="3332" max="3343" width="13.08984375" style="1" customWidth="1"/>
    <col min="3344" max="3584" width="8.6328125" style="1"/>
    <col min="3585" max="3585" width="3.6328125" style="1" customWidth="1"/>
    <col min="3586" max="3586" width="21.08984375" style="1" customWidth="1"/>
    <col min="3587" max="3587" width="0.90625" style="1" customWidth="1"/>
    <col min="3588" max="3599" width="13.08984375" style="1" customWidth="1"/>
    <col min="3600" max="3840" width="8.6328125" style="1"/>
    <col min="3841" max="3841" width="3.6328125" style="1" customWidth="1"/>
    <col min="3842" max="3842" width="21.08984375" style="1" customWidth="1"/>
    <col min="3843" max="3843" width="0.90625" style="1" customWidth="1"/>
    <col min="3844" max="3855" width="13.08984375" style="1" customWidth="1"/>
    <col min="3856" max="4096" width="8.6328125" style="1"/>
    <col min="4097" max="4097" width="3.6328125" style="1" customWidth="1"/>
    <col min="4098" max="4098" width="21.08984375" style="1" customWidth="1"/>
    <col min="4099" max="4099" width="0.90625" style="1" customWidth="1"/>
    <col min="4100" max="4111" width="13.08984375" style="1" customWidth="1"/>
    <col min="4112" max="4352" width="8.6328125" style="1"/>
    <col min="4353" max="4353" width="3.6328125" style="1" customWidth="1"/>
    <col min="4354" max="4354" width="21.08984375" style="1" customWidth="1"/>
    <col min="4355" max="4355" width="0.90625" style="1" customWidth="1"/>
    <col min="4356" max="4367" width="13.08984375" style="1" customWidth="1"/>
    <col min="4368" max="4608" width="8.6328125" style="1"/>
    <col min="4609" max="4609" width="3.6328125" style="1" customWidth="1"/>
    <col min="4610" max="4610" width="21.08984375" style="1" customWidth="1"/>
    <col min="4611" max="4611" width="0.90625" style="1" customWidth="1"/>
    <col min="4612" max="4623" width="13.08984375" style="1" customWidth="1"/>
    <col min="4624" max="4864" width="8.6328125" style="1"/>
    <col min="4865" max="4865" width="3.6328125" style="1" customWidth="1"/>
    <col min="4866" max="4866" width="21.08984375" style="1" customWidth="1"/>
    <col min="4867" max="4867" width="0.90625" style="1" customWidth="1"/>
    <col min="4868" max="4879" width="13.08984375" style="1" customWidth="1"/>
    <col min="4880" max="5120" width="8.6328125" style="1"/>
    <col min="5121" max="5121" width="3.6328125" style="1" customWidth="1"/>
    <col min="5122" max="5122" width="21.08984375" style="1" customWidth="1"/>
    <col min="5123" max="5123" width="0.90625" style="1" customWidth="1"/>
    <col min="5124" max="5135" width="13.08984375" style="1" customWidth="1"/>
    <col min="5136" max="5376" width="8.6328125" style="1"/>
    <col min="5377" max="5377" width="3.6328125" style="1" customWidth="1"/>
    <col min="5378" max="5378" width="21.08984375" style="1" customWidth="1"/>
    <col min="5379" max="5379" width="0.90625" style="1" customWidth="1"/>
    <col min="5380" max="5391" width="13.08984375" style="1" customWidth="1"/>
    <col min="5392" max="5632" width="8.6328125" style="1"/>
    <col min="5633" max="5633" width="3.6328125" style="1" customWidth="1"/>
    <col min="5634" max="5634" width="21.08984375" style="1" customWidth="1"/>
    <col min="5635" max="5635" width="0.90625" style="1" customWidth="1"/>
    <col min="5636" max="5647" width="13.08984375" style="1" customWidth="1"/>
    <col min="5648" max="5888" width="8.6328125" style="1"/>
    <col min="5889" max="5889" width="3.6328125" style="1" customWidth="1"/>
    <col min="5890" max="5890" width="21.08984375" style="1" customWidth="1"/>
    <col min="5891" max="5891" width="0.90625" style="1" customWidth="1"/>
    <col min="5892" max="5903" width="13.08984375" style="1" customWidth="1"/>
    <col min="5904" max="6144" width="8.6328125" style="1"/>
    <col min="6145" max="6145" width="3.6328125" style="1" customWidth="1"/>
    <col min="6146" max="6146" width="21.08984375" style="1" customWidth="1"/>
    <col min="6147" max="6147" width="0.90625" style="1" customWidth="1"/>
    <col min="6148" max="6159" width="13.08984375" style="1" customWidth="1"/>
    <col min="6160" max="6400" width="8.6328125" style="1"/>
    <col min="6401" max="6401" width="3.6328125" style="1" customWidth="1"/>
    <col min="6402" max="6402" width="21.08984375" style="1" customWidth="1"/>
    <col min="6403" max="6403" width="0.90625" style="1" customWidth="1"/>
    <col min="6404" max="6415" width="13.08984375" style="1" customWidth="1"/>
    <col min="6416" max="6656" width="8.6328125" style="1"/>
    <col min="6657" max="6657" width="3.6328125" style="1" customWidth="1"/>
    <col min="6658" max="6658" width="21.08984375" style="1" customWidth="1"/>
    <col min="6659" max="6659" width="0.90625" style="1" customWidth="1"/>
    <col min="6660" max="6671" width="13.08984375" style="1" customWidth="1"/>
    <col min="6672" max="6912" width="8.6328125" style="1"/>
    <col min="6913" max="6913" width="3.6328125" style="1" customWidth="1"/>
    <col min="6914" max="6914" width="21.08984375" style="1" customWidth="1"/>
    <col min="6915" max="6915" width="0.90625" style="1" customWidth="1"/>
    <col min="6916" max="6927" width="13.08984375" style="1" customWidth="1"/>
    <col min="6928" max="7168" width="8.6328125" style="1"/>
    <col min="7169" max="7169" width="3.6328125" style="1" customWidth="1"/>
    <col min="7170" max="7170" width="21.08984375" style="1" customWidth="1"/>
    <col min="7171" max="7171" width="0.90625" style="1" customWidth="1"/>
    <col min="7172" max="7183" width="13.08984375" style="1" customWidth="1"/>
    <col min="7184" max="7424" width="8.6328125" style="1"/>
    <col min="7425" max="7425" width="3.6328125" style="1" customWidth="1"/>
    <col min="7426" max="7426" width="21.08984375" style="1" customWidth="1"/>
    <col min="7427" max="7427" width="0.90625" style="1" customWidth="1"/>
    <col min="7428" max="7439" width="13.08984375" style="1" customWidth="1"/>
    <col min="7440" max="7680" width="8.6328125" style="1"/>
    <col min="7681" max="7681" width="3.6328125" style="1" customWidth="1"/>
    <col min="7682" max="7682" width="21.08984375" style="1" customWidth="1"/>
    <col min="7683" max="7683" width="0.90625" style="1" customWidth="1"/>
    <col min="7684" max="7695" width="13.08984375" style="1" customWidth="1"/>
    <col min="7696" max="7936" width="8.6328125" style="1"/>
    <col min="7937" max="7937" width="3.6328125" style="1" customWidth="1"/>
    <col min="7938" max="7938" width="21.08984375" style="1" customWidth="1"/>
    <col min="7939" max="7939" width="0.90625" style="1" customWidth="1"/>
    <col min="7940" max="7951" width="13.08984375" style="1" customWidth="1"/>
    <col min="7952" max="8192" width="8.6328125" style="1"/>
    <col min="8193" max="8193" width="3.6328125" style="1" customWidth="1"/>
    <col min="8194" max="8194" width="21.08984375" style="1" customWidth="1"/>
    <col min="8195" max="8195" width="0.90625" style="1" customWidth="1"/>
    <col min="8196" max="8207" width="13.08984375" style="1" customWidth="1"/>
    <col min="8208" max="8448" width="8.6328125" style="1"/>
    <col min="8449" max="8449" width="3.6328125" style="1" customWidth="1"/>
    <col min="8450" max="8450" width="21.08984375" style="1" customWidth="1"/>
    <col min="8451" max="8451" width="0.90625" style="1" customWidth="1"/>
    <col min="8452" max="8463" width="13.08984375" style="1" customWidth="1"/>
    <col min="8464" max="8704" width="8.6328125" style="1"/>
    <col min="8705" max="8705" width="3.6328125" style="1" customWidth="1"/>
    <col min="8706" max="8706" width="21.08984375" style="1" customWidth="1"/>
    <col min="8707" max="8707" width="0.90625" style="1" customWidth="1"/>
    <col min="8708" max="8719" width="13.08984375" style="1" customWidth="1"/>
    <col min="8720" max="8960" width="8.6328125" style="1"/>
    <col min="8961" max="8961" width="3.6328125" style="1" customWidth="1"/>
    <col min="8962" max="8962" width="21.08984375" style="1" customWidth="1"/>
    <col min="8963" max="8963" width="0.90625" style="1" customWidth="1"/>
    <col min="8964" max="8975" width="13.08984375" style="1" customWidth="1"/>
    <col min="8976" max="9216" width="8.6328125" style="1"/>
    <col min="9217" max="9217" width="3.6328125" style="1" customWidth="1"/>
    <col min="9218" max="9218" width="21.08984375" style="1" customWidth="1"/>
    <col min="9219" max="9219" width="0.90625" style="1" customWidth="1"/>
    <col min="9220" max="9231" width="13.08984375" style="1" customWidth="1"/>
    <col min="9232" max="9472" width="8.6328125" style="1"/>
    <col min="9473" max="9473" width="3.6328125" style="1" customWidth="1"/>
    <col min="9474" max="9474" width="21.08984375" style="1" customWidth="1"/>
    <col min="9475" max="9475" width="0.90625" style="1" customWidth="1"/>
    <col min="9476" max="9487" width="13.08984375" style="1" customWidth="1"/>
    <col min="9488" max="9728" width="8.6328125" style="1"/>
    <col min="9729" max="9729" width="3.6328125" style="1" customWidth="1"/>
    <col min="9730" max="9730" width="21.08984375" style="1" customWidth="1"/>
    <col min="9731" max="9731" width="0.90625" style="1" customWidth="1"/>
    <col min="9732" max="9743" width="13.08984375" style="1" customWidth="1"/>
    <col min="9744" max="9984" width="8.6328125" style="1"/>
    <col min="9985" max="9985" width="3.6328125" style="1" customWidth="1"/>
    <col min="9986" max="9986" width="21.08984375" style="1" customWidth="1"/>
    <col min="9987" max="9987" width="0.90625" style="1" customWidth="1"/>
    <col min="9988" max="9999" width="13.08984375" style="1" customWidth="1"/>
    <col min="10000" max="10240" width="8.6328125" style="1"/>
    <col min="10241" max="10241" width="3.6328125" style="1" customWidth="1"/>
    <col min="10242" max="10242" width="21.08984375" style="1" customWidth="1"/>
    <col min="10243" max="10243" width="0.90625" style="1" customWidth="1"/>
    <col min="10244" max="10255" width="13.08984375" style="1" customWidth="1"/>
    <col min="10256" max="10496" width="8.6328125" style="1"/>
    <col min="10497" max="10497" width="3.6328125" style="1" customWidth="1"/>
    <col min="10498" max="10498" width="21.08984375" style="1" customWidth="1"/>
    <col min="10499" max="10499" width="0.90625" style="1" customWidth="1"/>
    <col min="10500" max="10511" width="13.08984375" style="1" customWidth="1"/>
    <col min="10512" max="10752" width="8.6328125" style="1"/>
    <col min="10753" max="10753" width="3.6328125" style="1" customWidth="1"/>
    <col min="10754" max="10754" width="21.08984375" style="1" customWidth="1"/>
    <col min="10755" max="10755" width="0.90625" style="1" customWidth="1"/>
    <col min="10756" max="10767" width="13.08984375" style="1" customWidth="1"/>
    <col min="10768" max="11008" width="8.6328125" style="1"/>
    <col min="11009" max="11009" width="3.6328125" style="1" customWidth="1"/>
    <col min="11010" max="11010" width="21.08984375" style="1" customWidth="1"/>
    <col min="11011" max="11011" width="0.90625" style="1" customWidth="1"/>
    <col min="11012" max="11023" width="13.08984375" style="1" customWidth="1"/>
    <col min="11024" max="11264" width="8.6328125" style="1"/>
    <col min="11265" max="11265" width="3.6328125" style="1" customWidth="1"/>
    <col min="11266" max="11266" width="21.08984375" style="1" customWidth="1"/>
    <col min="11267" max="11267" width="0.90625" style="1" customWidth="1"/>
    <col min="11268" max="11279" width="13.08984375" style="1" customWidth="1"/>
    <col min="11280" max="11520" width="8.6328125" style="1"/>
    <col min="11521" max="11521" width="3.6328125" style="1" customWidth="1"/>
    <col min="11522" max="11522" width="21.08984375" style="1" customWidth="1"/>
    <col min="11523" max="11523" width="0.90625" style="1" customWidth="1"/>
    <col min="11524" max="11535" width="13.08984375" style="1" customWidth="1"/>
    <col min="11536" max="11776" width="8.6328125" style="1"/>
    <col min="11777" max="11777" width="3.6328125" style="1" customWidth="1"/>
    <col min="11778" max="11778" width="21.08984375" style="1" customWidth="1"/>
    <col min="11779" max="11779" width="0.90625" style="1" customWidth="1"/>
    <col min="11780" max="11791" width="13.08984375" style="1" customWidth="1"/>
    <col min="11792" max="12032" width="8.6328125" style="1"/>
    <col min="12033" max="12033" width="3.6328125" style="1" customWidth="1"/>
    <col min="12034" max="12034" width="21.08984375" style="1" customWidth="1"/>
    <col min="12035" max="12035" width="0.90625" style="1" customWidth="1"/>
    <col min="12036" max="12047" width="13.08984375" style="1" customWidth="1"/>
    <col min="12048" max="12288" width="8.6328125" style="1"/>
    <col min="12289" max="12289" width="3.6328125" style="1" customWidth="1"/>
    <col min="12290" max="12290" width="21.08984375" style="1" customWidth="1"/>
    <col min="12291" max="12291" width="0.90625" style="1" customWidth="1"/>
    <col min="12292" max="12303" width="13.08984375" style="1" customWidth="1"/>
    <col min="12304" max="12544" width="8.6328125" style="1"/>
    <col min="12545" max="12545" width="3.6328125" style="1" customWidth="1"/>
    <col min="12546" max="12546" width="21.08984375" style="1" customWidth="1"/>
    <col min="12547" max="12547" width="0.90625" style="1" customWidth="1"/>
    <col min="12548" max="12559" width="13.08984375" style="1" customWidth="1"/>
    <col min="12560" max="12800" width="8.6328125" style="1"/>
    <col min="12801" max="12801" width="3.6328125" style="1" customWidth="1"/>
    <col min="12802" max="12802" width="21.08984375" style="1" customWidth="1"/>
    <col min="12803" max="12803" width="0.90625" style="1" customWidth="1"/>
    <col min="12804" max="12815" width="13.08984375" style="1" customWidth="1"/>
    <col min="12816" max="13056" width="8.6328125" style="1"/>
    <col min="13057" max="13057" width="3.6328125" style="1" customWidth="1"/>
    <col min="13058" max="13058" width="21.08984375" style="1" customWidth="1"/>
    <col min="13059" max="13059" width="0.90625" style="1" customWidth="1"/>
    <col min="13060" max="13071" width="13.08984375" style="1" customWidth="1"/>
    <col min="13072" max="13312" width="8.6328125" style="1"/>
    <col min="13313" max="13313" width="3.6328125" style="1" customWidth="1"/>
    <col min="13314" max="13314" width="21.08984375" style="1" customWidth="1"/>
    <col min="13315" max="13315" width="0.90625" style="1" customWidth="1"/>
    <col min="13316" max="13327" width="13.08984375" style="1" customWidth="1"/>
    <col min="13328" max="13568" width="8.6328125" style="1"/>
    <col min="13569" max="13569" width="3.6328125" style="1" customWidth="1"/>
    <col min="13570" max="13570" width="21.08984375" style="1" customWidth="1"/>
    <col min="13571" max="13571" width="0.90625" style="1" customWidth="1"/>
    <col min="13572" max="13583" width="13.08984375" style="1" customWidth="1"/>
    <col min="13584" max="13824" width="8.6328125" style="1"/>
    <col min="13825" max="13825" width="3.6328125" style="1" customWidth="1"/>
    <col min="13826" max="13826" width="21.08984375" style="1" customWidth="1"/>
    <col min="13827" max="13827" width="0.90625" style="1" customWidth="1"/>
    <col min="13828" max="13839" width="13.08984375" style="1" customWidth="1"/>
    <col min="13840" max="14080" width="8.6328125" style="1"/>
    <col min="14081" max="14081" width="3.6328125" style="1" customWidth="1"/>
    <col min="14082" max="14082" width="21.08984375" style="1" customWidth="1"/>
    <col min="14083" max="14083" width="0.90625" style="1" customWidth="1"/>
    <col min="14084" max="14095" width="13.08984375" style="1" customWidth="1"/>
    <col min="14096" max="14336" width="8.6328125" style="1"/>
    <col min="14337" max="14337" width="3.6328125" style="1" customWidth="1"/>
    <col min="14338" max="14338" width="21.08984375" style="1" customWidth="1"/>
    <col min="14339" max="14339" width="0.90625" style="1" customWidth="1"/>
    <col min="14340" max="14351" width="13.08984375" style="1" customWidth="1"/>
    <col min="14352" max="14592" width="8.6328125" style="1"/>
    <col min="14593" max="14593" width="3.6328125" style="1" customWidth="1"/>
    <col min="14594" max="14594" width="21.08984375" style="1" customWidth="1"/>
    <col min="14595" max="14595" width="0.90625" style="1" customWidth="1"/>
    <col min="14596" max="14607" width="13.08984375" style="1" customWidth="1"/>
    <col min="14608" max="14848" width="8.6328125" style="1"/>
    <col min="14849" max="14849" width="3.6328125" style="1" customWidth="1"/>
    <col min="14850" max="14850" width="21.08984375" style="1" customWidth="1"/>
    <col min="14851" max="14851" width="0.90625" style="1" customWidth="1"/>
    <col min="14852" max="14863" width="13.08984375" style="1" customWidth="1"/>
    <col min="14864" max="15104" width="8.6328125" style="1"/>
    <col min="15105" max="15105" width="3.6328125" style="1" customWidth="1"/>
    <col min="15106" max="15106" width="21.08984375" style="1" customWidth="1"/>
    <col min="15107" max="15107" width="0.90625" style="1" customWidth="1"/>
    <col min="15108" max="15119" width="13.08984375" style="1" customWidth="1"/>
    <col min="15120" max="15360" width="8.6328125" style="1"/>
    <col min="15361" max="15361" width="3.6328125" style="1" customWidth="1"/>
    <col min="15362" max="15362" width="21.08984375" style="1" customWidth="1"/>
    <col min="15363" max="15363" width="0.90625" style="1" customWidth="1"/>
    <col min="15364" max="15375" width="13.08984375" style="1" customWidth="1"/>
    <col min="15376" max="15616" width="8.6328125" style="1"/>
    <col min="15617" max="15617" width="3.6328125" style="1" customWidth="1"/>
    <col min="15618" max="15618" width="21.08984375" style="1" customWidth="1"/>
    <col min="15619" max="15619" width="0.90625" style="1" customWidth="1"/>
    <col min="15620" max="15631" width="13.08984375" style="1" customWidth="1"/>
    <col min="15632" max="15872" width="8.6328125" style="1"/>
    <col min="15873" max="15873" width="3.6328125" style="1" customWidth="1"/>
    <col min="15874" max="15874" width="21.08984375" style="1" customWidth="1"/>
    <col min="15875" max="15875" width="0.90625" style="1" customWidth="1"/>
    <col min="15876" max="15887" width="13.08984375" style="1" customWidth="1"/>
    <col min="15888" max="16128" width="8.6328125" style="1"/>
    <col min="16129" max="16129" width="3.6328125" style="1" customWidth="1"/>
    <col min="16130" max="16130" width="21.08984375" style="1" customWidth="1"/>
    <col min="16131" max="16131" width="0.90625" style="1" customWidth="1"/>
    <col min="16132" max="16143" width="13.08984375" style="1" customWidth="1"/>
    <col min="16144" max="16384" width="8.6328125" style="1"/>
  </cols>
  <sheetData>
    <row r="1" spans="1:15" ht="24" customHeight="1">
      <c r="A1" s="232" t="s">
        <v>212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3" spans="1:15" ht="15" customHeight="1">
      <c r="A3" s="252" t="s">
        <v>213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1:15" s="3" customFormat="1" ht="15" customHeight="1"/>
    <row r="5" spans="1:15" s="3" customFormat="1" ht="15" customHeight="1">
      <c r="A5" s="38" t="s">
        <v>214</v>
      </c>
      <c r="B5" s="38"/>
      <c r="C5" s="3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1" t="s">
        <v>181</v>
      </c>
    </row>
    <row r="6" spans="1:15" s="3" customFormat="1" ht="15" customHeight="1">
      <c r="A6" s="233" t="s">
        <v>215</v>
      </c>
      <c r="B6" s="233"/>
      <c r="C6" s="4"/>
      <c r="D6" s="253" t="s">
        <v>216</v>
      </c>
      <c r="E6" s="233"/>
      <c r="F6" s="254"/>
      <c r="G6" s="235" t="s">
        <v>217</v>
      </c>
      <c r="H6" s="238"/>
      <c r="I6" s="238"/>
      <c r="J6" s="238"/>
      <c r="K6" s="238"/>
      <c r="L6" s="238"/>
      <c r="M6" s="238"/>
      <c r="N6" s="238"/>
      <c r="O6" s="238"/>
    </row>
    <row r="7" spans="1:15" ht="15" customHeight="1">
      <c r="A7" s="245"/>
      <c r="B7" s="245"/>
      <c r="C7" s="74"/>
      <c r="D7" s="255"/>
      <c r="E7" s="234"/>
      <c r="F7" s="256"/>
      <c r="G7" s="257" t="s">
        <v>218</v>
      </c>
      <c r="H7" s="258"/>
      <c r="I7" s="259"/>
      <c r="J7" s="257" t="s">
        <v>219</v>
      </c>
      <c r="K7" s="258"/>
      <c r="L7" s="259"/>
      <c r="M7" s="257" t="s">
        <v>220</v>
      </c>
      <c r="N7" s="258"/>
      <c r="O7" s="258"/>
    </row>
    <row r="8" spans="1:15" s="15" customFormat="1" ht="15" customHeight="1">
      <c r="A8" s="234"/>
      <c r="B8" s="234"/>
      <c r="C8" s="7"/>
      <c r="D8" s="10" t="s">
        <v>221</v>
      </c>
      <c r="E8" s="10" t="s">
        <v>222</v>
      </c>
      <c r="F8" s="10" t="s">
        <v>223</v>
      </c>
      <c r="G8" s="10" t="s">
        <v>221</v>
      </c>
      <c r="H8" s="10" t="s">
        <v>222</v>
      </c>
      <c r="I8" s="10" t="s">
        <v>223</v>
      </c>
      <c r="J8" s="10" t="s">
        <v>221</v>
      </c>
      <c r="K8" s="10" t="s">
        <v>222</v>
      </c>
      <c r="L8" s="10" t="s">
        <v>223</v>
      </c>
      <c r="M8" s="10" t="s">
        <v>221</v>
      </c>
      <c r="N8" s="10" t="s">
        <v>222</v>
      </c>
      <c r="O8" s="9" t="s">
        <v>223</v>
      </c>
    </row>
    <row r="9" spans="1:15" ht="9" customHeight="1">
      <c r="B9" s="112"/>
      <c r="C9" s="113"/>
      <c r="D9" s="28"/>
      <c r="E9" s="28"/>
      <c r="F9" s="28"/>
      <c r="G9" s="39"/>
      <c r="H9" s="39"/>
      <c r="I9" s="39"/>
      <c r="J9" s="39"/>
      <c r="K9" s="39"/>
      <c r="L9" s="39"/>
    </row>
    <row r="10" spans="1:15" ht="15" customHeight="1">
      <c r="A10" s="249" t="s">
        <v>224</v>
      </c>
      <c r="B10" s="249"/>
      <c r="C10" s="114"/>
      <c r="D10" s="115">
        <v>9458165</v>
      </c>
      <c r="E10" s="115">
        <v>9533968</v>
      </c>
      <c r="F10" s="115">
        <v>9837912</v>
      </c>
      <c r="G10" s="115">
        <v>2188380</v>
      </c>
      <c r="H10" s="115">
        <v>2207403</v>
      </c>
      <c r="I10" s="115">
        <v>2245591</v>
      </c>
      <c r="J10" s="115">
        <v>50701</v>
      </c>
      <c r="K10" s="115">
        <v>53378</v>
      </c>
      <c r="L10" s="115">
        <v>55042</v>
      </c>
      <c r="M10" s="115">
        <v>2137679</v>
      </c>
      <c r="N10" s="115">
        <v>2154024</v>
      </c>
      <c r="O10" s="115">
        <v>2190546</v>
      </c>
    </row>
    <row r="11" spans="1:15" ht="10.5" customHeight="1">
      <c r="A11" s="116"/>
      <c r="B11" s="117"/>
      <c r="C11" s="118"/>
      <c r="D11" s="119"/>
      <c r="E11" s="119"/>
      <c r="F11" s="119"/>
      <c r="G11" s="120"/>
      <c r="H11" s="120"/>
      <c r="I11" s="120"/>
      <c r="J11" s="120"/>
      <c r="K11" s="120"/>
      <c r="L11" s="120"/>
      <c r="M11" s="121"/>
      <c r="N11" s="121"/>
      <c r="O11" s="120"/>
    </row>
    <row r="12" spans="1:15" ht="15" customHeight="1">
      <c r="A12" s="250" t="s">
        <v>225</v>
      </c>
      <c r="B12" s="250"/>
      <c r="C12" s="122"/>
      <c r="D12" s="119">
        <v>121750</v>
      </c>
      <c r="E12" s="119">
        <v>123315</v>
      </c>
      <c r="F12" s="119">
        <v>128235</v>
      </c>
      <c r="G12" s="119">
        <v>82637</v>
      </c>
      <c r="H12" s="119">
        <v>82637</v>
      </c>
      <c r="I12" s="119">
        <v>86640</v>
      </c>
      <c r="J12" s="119">
        <v>1359</v>
      </c>
      <c r="K12" s="119">
        <v>1359</v>
      </c>
      <c r="L12" s="119">
        <v>1359</v>
      </c>
      <c r="M12" s="119">
        <v>81278</v>
      </c>
      <c r="N12" s="119">
        <v>81278</v>
      </c>
      <c r="O12" s="119">
        <v>85280</v>
      </c>
    </row>
    <row r="13" spans="1:15" ht="15" customHeight="1">
      <c r="A13" s="251" t="s">
        <v>226</v>
      </c>
      <c r="B13" s="251"/>
      <c r="C13" s="123"/>
      <c r="D13" s="119">
        <v>796853</v>
      </c>
      <c r="E13" s="119">
        <v>827169</v>
      </c>
      <c r="F13" s="119">
        <v>830506</v>
      </c>
      <c r="G13" s="119">
        <v>127266</v>
      </c>
      <c r="H13" s="119">
        <v>136160</v>
      </c>
      <c r="I13" s="119">
        <v>135750</v>
      </c>
      <c r="J13" s="119">
        <v>1832</v>
      </c>
      <c r="K13" s="119">
        <v>1832</v>
      </c>
      <c r="L13" s="119">
        <v>2014</v>
      </c>
      <c r="M13" s="119">
        <v>125434</v>
      </c>
      <c r="N13" s="119">
        <v>134328</v>
      </c>
      <c r="O13" s="119">
        <v>133736</v>
      </c>
    </row>
    <row r="14" spans="1:15" ht="15" customHeight="1">
      <c r="A14" s="116"/>
      <c r="B14" s="117" t="s">
        <v>227</v>
      </c>
      <c r="C14" s="118"/>
      <c r="D14" s="119">
        <v>46562</v>
      </c>
      <c r="E14" s="119">
        <v>47851</v>
      </c>
      <c r="F14" s="119">
        <v>48901</v>
      </c>
      <c r="G14" s="119">
        <v>22823</v>
      </c>
      <c r="H14" s="119">
        <v>22976</v>
      </c>
      <c r="I14" s="119">
        <v>23617</v>
      </c>
      <c r="J14" s="119">
        <v>268</v>
      </c>
      <c r="K14" s="119">
        <v>268</v>
      </c>
      <c r="L14" s="119">
        <v>450</v>
      </c>
      <c r="M14" s="119">
        <v>22555</v>
      </c>
      <c r="N14" s="119">
        <v>22708</v>
      </c>
      <c r="O14" s="119">
        <v>23167</v>
      </c>
    </row>
    <row r="15" spans="1:15" ht="15" customHeight="1">
      <c r="A15" s="116"/>
      <c r="B15" s="117" t="s">
        <v>228</v>
      </c>
      <c r="C15" s="118"/>
      <c r="D15" s="119">
        <v>750291</v>
      </c>
      <c r="E15" s="119">
        <v>779318</v>
      </c>
      <c r="F15" s="119">
        <v>781605</v>
      </c>
      <c r="G15" s="119">
        <v>104443</v>
      </c>
      <c r="H15" s="119">
        <v>113184</v>
      </c>
      <c r="I15" s="119">
        <v>112133</v>
      </c>
      <c r="J15" s="119">
        <v>1564</v>
      </c>
      <c r="K15" s="119">
        <v>1564</v>
      </c>
      <c r="L15" s="119">
        <v>1564</v>
      </c>
      <c r="M15" s="119">
        <v>102879</v>
      </c>
      <c r="N15" s="119">
        <v>111620</v>
      </c>
      <c r="O15" s="119">
        <v>110569</v>
      </c>
    </row>
    <row r="16" spans="1:15" ht="15" customHeight="1">
      <c r="A16" s="251" t="s">
        <v>229</v>
      </c>
      <c r="B16" s="251"/>
      <c r="C16" s="123"/>
      <c r="D16" s="119">
        <v>8150059</v>
      </c>
      <c r="E16" s="119">
        <v>8174134</v>
      </c>
      <c r="F16" s="119">
        <v>8293931</v>
      </c>
      <c r="G16" s="119">
        <v>1938549</v>
      </c>
      <c r="H16" s="119">
        <v>1950098</v>
      </c>
      <c r="I16" s="119">
        <v>1981064</v>
      </c>
      <c r="J16" s="119">
        <v>42869</v>
      </c>
      <c r="K16" s="119">
        <v>45797</v>
      </c>
      <c r="L16" s="119">
        <v>47540</v>
      </c>
      <c r="M16" s="119">
        <v>1895677</v>
      </c>
      <c r="N16" s="119">
        <v>1904299</v>
      </c>
      <c r="O16" s="119">
        <v>1933522</v>
      </c>
    </row>
    <row r="17" spans="1:15" ht="15" customHeight="1">
      <c r="A17" s="124"/>
      <c r="B17" s="117" t="s">
        <v>230</v>
      </c>
      <c r="C17" s="118"/>
      <c r="D17" s="119">
        <v>2415083</v>
      </c>
      <c r="E17" s="119">
        <v>2416340</v>
      </c>
      <c r="F17" s="119">
        <v>2474954</v>
      </c>
      <c r="G17" s="119">
        <v>760401</v>
      </c>
      <c r="H17" s="119">
        <v>761110</v>
      </c>
      <c r="I17" s="119">
        <v>773390</v>
      </c>
      <c r="J17" s="119">
        <v>2091</v>
      </c>
      <c r="K17" s="119">
        <v>1928</v>
      </c>
      <c r="L17" s="119">
        <v>1919</v>
      </c>
      <c r="M17" s="119">
        <v>758310</v>
      </c>
      <c r="N17" s="119">
        <v>759182</v>
      </c>
      <c r="O17" s="119">
        <v>771471</v>
      </c>
    </row>
    <row r="18" spans="1:15" ht="15" customHeight="1">
      <c r="A18" s="116"/>
      <c r="B18" s="117" t="s">
        <v>194</v>
      </c>
      <c r="C18" s="118"/>
      <c r="D18" s="119">
        <v>1172371</v>
      </c>
      <c r="E18" s="119">
        <v>1175255</v>
      </c>
      <c r="F18" s="119">
        <v>1184031</v>
      </c>
      <c r="G18" s="119">
        <v>847972</v>
      </c>
      <c r="H18" s="119">
        <v>853461</v>
      </c>
      <c r="I18" s="119">
        <v>859298</v>
      </c>
      <c r="J18" s="119">
        <v>5008</v>
      </c>
      <c r="K18" s="119">
        <v>5008</v>
      </c>
      <c r="L18" s="119">
        <v>6646</v>
      </c>
      <c r="M18" s="119">
        <v>842963</v>
      </c>
      <c r="N18" s="119">
        <v>848452</v>
      </c>
      <c r="O18" s="119">
        <v>852651</v>
      </c>
    </row>
    <row r="19" spans="1:15" ht="15" customHeight="1">
      <c r="A19" s="116"/>
      <c r="B19" s="117" t="s">
        <v>231</v>
      </c>
      <c r="C19" s="118"/>
      <c r="D19" s="119">
        <v>2358662</v>
      </c>
      <c r="E19" s="119">
        <v>2367876</v>
      </c>
      <c r="F19" s="119">
        <v>2381284</v>
      </c>
      <c r="G19" s="119">
        <v>14361</v>
      </c>
      <c r="H19" s="119">
        <v>17012</v>
      </c>
      <c r="I19" s="119">
        <v>17012</v>
      </c>
      <c r="J19" s="119">
        <v>4732</v>
      </c>
      <c r="K19" s="119">
        <v>7486</v>
      </c>
      <c r="L19" s="119">
        <v>7486</v>
      </c>
      <c r="M19" s="119">
        <v>9628</v>
      </c>
      <c r="N19" s="119">
        <v>9525</v>
      </c>
      <c r="O19" s="119">
        <v>9525</v>
      </c>
    </row>
    <row r="20" spans="1:15" ht="15" customHeight="1">
      <c r="A20" s="124"/>
      <c r="B20" s="117" t="s">
        <v>228</v>
      </c>
      <c r="C20" s="118"/>
      <c r="D20" s="119">
        <v>2203943</v>
      </c>
      <c r="E20" s="119">
        <v>2214663</v>
      </c>
      <c r="F20" s="119">
        <v>2253662</v>
      </c>
      <c r="G20" s="119">
        <v>315815</v>
      </c>
      <c r="H20" s="119">
        <v>318515</v>
      </c>
      <c r="I20" s="119">
        <v>331364</v>
      </c>
      <c r="J20" s="119">
        <v>31038</v>
      </c>
      <c r="K20" s="119">
        <v>31375</v>
      </c>
      <c r="L20" s="119">
        <v>31489</v>
      </c>
      <c r="M20" s="119">
        <v>284776</v>
      </c>
      <c r="N20" s="119">
        <v>287140</v>
      </c>
      <c r="O20" s="119">
        <v>299875</v>
      </c>
    </row>
    <row r="21" spans="1:15" ht="15" customHeight="1">
      <c r="A21" s="251" t="s">
        <v>232</v>
      </c>
      <c r="B21" s="251"/>
      <c r="C21" s="123"/>
      <c r="D21" s="119">
        <v>173656</v>
      </c>
      <c r="E21" s="119">
        <v>180316</v>
      </c>
      <c r="F21" s="119">
        <v>198856</v>
      </c>
      <c r="G21" s="119" t="s">
        <v>114</v>
      </c>
      <c r="H21" s="119" t="s">
        <v>114</v>
      </c>
      <c r="I21" s="119" t="s">
        <v>114</v>
      </c>
      <c r="J21" s="119" t="s">
        <v>114</v>
      </c>
      <c r="K21" s="119" t="s">
        <v>114</v>
      </c>
      <c r="L21" s="119" t="s">
        <v>114</v>
      </c>
      <c r="M21" s="119" t="s">
        <v>114</v>
      </c>
      <c r="N21" s="119" t="s">
        <v>114</v>
      </c>
      <c r="O21" s="119" t="s">
        <v>114</v>
      </c>
    </row>
    <row r="22" spans="1:15" ht="15" customHeight="1">
      <c r="A22" s="251" t="s">
        <v>233</v>
      </c>
      <c r="B22" s="251"/>
      <c r="C22" s="123"/>
      <c r="D22" s="119">
        <v>215843</v>
      </c>
      <c r="E22" s="119">
        <v>229030</v>
      </c>
      <c r="F22" s="119">
        <v>386384</v>
      </c>
      <c r="G22" s="119">
        <v>39925</v>
      </c>
      <c r="H22" s="119">
        <v>38504</v>
      </c>
      <c r="I22" s="119">
        <v>42137</v>
      </c>
      <c r="J22" s="119">
        <v>4637</v>
      </c>
      <c r="K22" s="119">
        <v>4388</v>
      </c>
      <c r="L22" s="119">
        <v>4129</v>
      </c>
      <c r="M22" s="119">
        <v>35287</v>
      </c>
      <c r="N22" s="119">
        <v>34116</v>
      </c>
      <c r="O22" s="119">
        <v>38008</v>
      </c>
    </row>
    <row r="23" spans="1:15" ht="9" customHeight="1">
      <c r="A23" s="125"/>
      <c r="B23" s="126"/>
      <c r="C23" s="127"/>
      <c r="D23" s="128"/>
      <c r="E23" s="109"/>
      <c r="F23" s="109"/>
      <c r="G23" s="129"/>
      <c r="H23" s="129"/>
      <c r="I23" s="129"/>
      <c r="J23" s="109"/>
      <c r="K23" s="109"/>
      <c r="L23" s="109"/>
      <c r="M23" s="109"/>
      <c r="N23" s="109"/>
      <c r="O23" s="109"/>
    </row>
    <row r="24" spans="1:15" ht="15" customHeight="1">
      <c r="A24" s="130"/>
      <c r="B24" s="112"/>
      <c r="C24" s="112"/>
      <c r="D24" s="28"/>
      <c r="E24" s="28"/>
      <c r="F24" s="28"/>
      <c r="G24" s="28"/>
      <c r="H24" s="72"/>
      <c r="I24" s="121"/>
      <c r="J24" s="28"/>
      <c r="K24" s="28"/>
      <c r="L24" s="121"/>
      <c r="M24" s="28"/>
      <c r="N24" s="28"/>
      <c r="O24" s="121"/>
    </row>
    <row r="25" spans="1:15" ht="15" customHeight="1">
      <c r="B25" s="112"/>
      <c r="C25" s="112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5" ht="15" customHeight="1">
      <c r="B26" s="112"/>
      <c r="C26" s="112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5" ht="15" customHeight="1">
      <c r="B27" s="112"/>
      <c r="C27" s="112"/>
      <c r="D27" s="28"/>
      <c r="E27" s="28"/>
      <c r="F27" s="28"/>
      <c r="G27" s="72"/>
      <c r="H27" s="72"/>
      <c r="I27" s="72"/>
      <c r="J27" s="70"/>
      <c r="K27" s="70"/>
      <c r="L27" s="70"/>
    </row>
    <row r="28" spans="1:15" ht="15" customHeight="1">
      <c r="B28" s="112"/>
      <c r="C28" s="112"/>
      <c r="D28" s="28"/>
      <c r="E28" s="28"/>
      <c r="F28" s="28"/>
      <c r="G28" s="72"/>
      <c r="H28" s="72"/>
      <c r="I28" s="72"/>
      <c r="J28" s="70"/>
      <c r="K28" s="70"/>
      <c r="L28" s="70"/>
    </row>
    <row r="29" spans="1:15" ht="15" customHeight="1">
      <c r="B29" s="112"/>
      <c r="C29" s="112"/>
      <c r="D29" s="28"/>
      <c r="E29" s="28"/>
      <c r="F29" s="28"/>
      <c r="G29" s="72"/>
      <c r="H29" s="72"/>
      <c r="I29" s="72"/>
      <c r="J29" s="70"/>
      <c r="K29" s="70"/>
      <c r="L29" s="70"/>
    </row>
    <row r="30" spans="1:15" ht="15" customHeight="1">
      <c r="B30" s="112"/>
      <c r="C30" s="112"/>
      <c r="D30" s="28"/>
      <c r="E30" s="28"/>
      <c r="F30" s="28"/>
      <c r="G30" s="72"/>
      <c r="H30" s="72"/>
      <c r="I30" s="72"/>
      <c r="J30" s="70"/>
      <c r="K30" s="70"/>
      <c r="L30" s="70"/>
    </row>
    <row r="31" spans="1:15" ht="15" customHeight="1">
      <c r="B31" s="112"/>
      <c r="C31" s="112"/>
      <c r="D31" s="28"/>
      <c r="E31" s="28"/>
      <c r="F31" s="28"/>
      <c r="G31" s="69"/>
      <c r="H31" s="69"/>
      <c r="I31" s="69"/>
      <c r="J31" s="70"/>
      <c r="K31" s="70"/>
      <c r="L31" s="70"/>
    </row>
    <row r="32" spans="1:15" ht="15" customHeight="1">
      <c r="B32" s="112"/>
      <c r="C32" s="112"/>
      <c r="D32" s="28"/>
      <c r="E32" s="28"/>
      <c r="F32" s="28"/>
      <c r="G32" s="72"/>
      <c r="H32" s="72"/>
      <c r="I32" s="72"/>
      <c r="J32" s="70"/>
      <c r="K32" s="70"/>
      <c r="L32" s="70"/>
    </row>
    <row r="33" spans="2:12" ht="15" customHeight="1">
      <c r="B33" s="112"/>
      <c r="C33" s="112"/>
      <c r="D33" s="28"/>
      <c r="E33" s="28"/>
      <c r="F33" s="28"/>
      <c r="G33" s="72"/>
      <c r="H33" s="72"/>
      <c r="I33" s="72"/>
      <c r="J33" s="70"/>
      <c r="K33" s="70"/>
      <c r="L33" s="70"/>
    </row>
    <row r="34" spans="2:12" ht="15" customHeight="1">
      <c r="B34" s="112"/>
      <c r="C34" s="112"/>
      <c r="D34" s="28"/>
      <c r="E34" s="28"/>
      <c r="F34" s="28"/>
      <c r="G34" s="72"/>
      <c r="H34" s="72"/>
      <c r="I34" s="72"/>
      <c r="J34" s="70"/>
      <c r="K34" s="70"/>
      <c r="L34" s="70"/>
    </row>
    <row r="35" spans="2:12" ht="15" customHeight="1">
      <c r="B35" s="112"/>
      <c r="C35" s="112"/>
      <c r="D35" s="28"/>
      <c r="E35" s="28"/>
      <c r="F35" s="28"/>
      <c r="G35" s="72"/>
      <c r="H35" s="72"/>
      <c r="I35" s="72"/>
      <c r="J35" s="70"/>
      <c r="K35" s="70"/>
      <c r="L35" s="70"/>
    </row>
    <row r="36" spans="2:12" ht="15" customHeight="1">
      <c r="B36" s="112"/>
      <c r="C36" s="112"/>
      <c r="D36" s="28"/>
      <c r="E36" s="28"/>
      <c r="F36" s="28"/>
      <c r="G36" s="72"/>
      <c r="H36" s="72"/>
      <c r="I36" s="72"/>
      <c r="J36" s="70"/>
      <c r="K36" s="70"/>
      <c r="L36" s="70"/>
    </row>
    <row r="37" spans="2:12" ht="15" customHeight="1">
      <c r="B37" s="112"/>
      <c r="C37" s="112"/>
      <c r="D37" s="28"/>
      <c r="E37" s="28"/>
      <c r="F37" s="28"/>
      <c r="G37" s="72"/>
      <c r="H37" s="72"/>
      <c r="I37" s="72"/>
      <c r="J37" s="70"/>
      <c r="K37" s="70"/>
      <c r="L37" s="70"/>
    </row>
    <row r="38" spans="2:12" ht="15" customHeight="1">
      <c r="B38" s="112"/>
      <c r="C38" s="112"/>
      <c r="D38" s="28"/>
      <c r="E38" s="28"/>
      <c r="F38" s="28"/>
      <c r="G38" s="72"/>
      <c r="H38" s="72"/>
      <c r="I38" s="72"/>
      <c r="J38" s="70"/>
      <c r="K38" s="70"/>
      <c r="L38" s="70"/>
    </row>
    <row r="39" spans="2:12" ht="15" customHeight="1">
      <c r="B39" s="112"/>
      <c r="C39" s="112"/>
      <c r="D39" s="28"/>
      <c r="E39" s="28"/>
      <c r="F39" s="28"/>
      <c r="G39" s="72"/>
      <c r="H39" s="72"/>
      <c r="I39" s="72"/>
      <c r="J39" s="70"/>
      <c r="K39" s="70"/>
      <c r="L39" s="70"/>
    </row>
    <row r="40" spans="2:12" ht="15" customHeight="1">
      <c r="B40" s="112"/>
      <c r="C40" s="112"/>
      <c r="D40" s="28"/>
      <c r="E40" s="28"/>
      <c r="F40" s="28"/>
      <c r="G40" s="72"/>
      <c r="H40" s="72"/>
      <c r="I40" s="72"/>
      <c r="J40" s="70"/>
      <c r="K40" s="70"/>
      <c r="L40" s="70"/>
    </row>
    <row r="41" spans="2:12" ht="15" customHeight="1">
      <c r="B41" s="112"/>
      <c r="C41" s="112"/>
      <c r="D41" s="28"/>
      <c r="E41" s="28"/>
      <c r="F41" s="28"/>
      <c r="G41" s="72"/>
      <c r="H41" s="72"/>
      <c r="I41" s="72"/>
      <c r="J41" s="70"/>
      <c r="K41" s="70"/>
      <c r="L41" s="70"/>
    </row>
    <row r="42" spans="2:12" ht="15" customHeight="1">
      <c r="B42" s="71"/>
      <c r="C42" s="71"/>
      <c r="D42" s="72"/>
      <c r="E42" s="72"/>
      <c r="F42" s="72"/>
      <c r="G42" s="69"/>
      <c r="H42" s="72"/>
      <c r="I42" s="72"/>
      <c r="J42" s="70"/>
      <c r="K42" s="70"/>
      <c r="L42" s="70"/>
    </row>
    <row r="43" spans="2:12" ht="15" customHeight="1">
      <c r="B43" s="112"/>
      <c r="C43" s="112"/>
      <c r="D43" s="28"/>
      <c r="E43" s="28"/>
      <c r="F43" s="28"/>
      <c r="G43" s="72"/>
      <c r="H43" s="72"/>
      <c r="I43" s="72"/>
      <c r="J43" s="70"/>
      <c r="K43" s="70"/>
      <c r="L43" s="70"/>
    </row>
    <row r="44" spans="2:12" ht="15" customHeight="1">
      <c r="B44" s="112"/>
      <c r="C44" s="112"/>
      <c r="D44" s="131"/>
      <c r="E44" s="28"/>
      <c r="F44" s="28"/>
      <c r="G44" s="72"/>
      <c r="H44" s="72"/>
      <c r="I44" s="72"/>
      <c r="J44" s="70"/>
      <c r="K44" s="70"/>
      <c r="L44" s="70"/>
    </row>
    <row r="45" spans="2:12" ht="15" customHeight="1">
      <c r="B45" s="112"/>
      <c r="C45" s="112"/>
      <c r="D45" s="28"/>
      <c r="E45" s="28"/>
      <c r="F45" s="28"/>
      <c r="G45" s="38"/>
      <c r="H45" s="38"/>
      <c r="I45" s="38"/>
      <c r="J45" s="38"/>
      <c r="K45" s="38"/>
      <c r="L45" s="38"/>
    </row>
    <row r="46" spans="2:12" ht="15" customHeight="1">
      <c r="B46" s="112"/>
      <c r="C46" s="112"/>
      <c r="D46" s="28"/>
      <c r="E46" s="28"/>
      <c r="F46" s="28"/>
    </row>
    <row r="47" spans="2:12" ht="15" customHeight="1">
      <c r="B47" s="112"/>
      <c r="C47" s="112"/>
      <c r="D47" s="28"/>
      <c r="E47" s="28"/>
      <c r="F47" s="28"/>
    </row>
    <row r="48" spans="2:12" ht="15" customHeight="1">
      <c r="B48" s="112"/>
      <c r="C48" s="112"/>
      <c r="D48" s="28"/>
      <c r="E48" s="28"/>
      <c r="F48" s="28"/>
    </row>
    <row r="49" spans="2:6" ht="15" customHeight="1">
      <c r="B49" s="112"/>
      <c r="C49" s="112"/>
      <c r="D49" s="28"/>
      <c r="E49" s="28"/>
      <c r="F49" s="28"/>
    </row>
    <row r="50" spans="2:6" ht="15" customHeight="1">
      <c r="D50" s="61"/>
      <c r="E50" s="61"/>
      <c r="F50" s="61"/>
    </row>
    <row r="51" spans="2:6" ht="15" customHeight="1">
      <c r="D51" s="61"/>
      <c r="E51" s="61"/>
      <c r="F51" s="61"/>
    </row>
    <row r="52" spans="2:6" ht="15" customHeight="1">
      <c r="D52" s="61"/>
      <c r="E52" s="61"/>
      <c r="F52" s="61"/>
    </row>
    <row r="53" spans="2:6" ht="15" customHeight="1">
      <c r="D53" s="61"/>
      <c r="E53" s="61"/>
      <c r="F53" s="61"/>
    </row>
    <row r="54" spans="2:6" ht="15" customHeight="1">
      <c r="D54" s="61"/>
      <c r="E54" s="61"/>
      <c r="F54" s="61"/>
    </row>
    <row r="55" spans="2:6" ht="15" customHeight="1">
      <c r="D55" s="61"/>
      <c r="E55" s="61"/>
      <c r="F55" s="61"/>
    </row>
    <row r="56" spans="2:6" ht="15" customHeight="1">
      <c r="D56" s="61"/>
      <c r="E56" s="61"/>
      <c r="F56" s="61"/>
    </row>
    <row r="57" spans="2:6" ht="15" customHeight="1">
      <c r="D57" s="61"/>
      <c r="E57" s="61"/>
      <c r="F57" s="61"/>
    </row>
    <row r="58" spans="2:6" ht="15" customHeight="1">
      <c r="D58" s="61"/>
      <c r="E58" s="61"/>
      <c r="F58" s="61"/>
    </row>
    <row r="59" spans="2:6" ht="15" customHeight="1">
      <c r="D59" s="61"/>
      <c r="E59" s="61"/>
      <c r="F59" s="61"/>
    </row>
    <row r="60" spans="2:6" ht="15" customHeight="1">
      <c r="D60" s="61"/>
      <c r="E60" s="61"/>
      <c r="F60" s="61"/>
    </row>
    <row r="61" spans="2:6" ht="15" customHeight="1">
      <c r="D61" s="61"/>
      <c r="E61" s="61"/>
      <c r="F61" s="61"/>
    </row>
    <row r="62" spans="2:6" ht="15" customHeight="1">
      <c r="D62" s="61"/>
      <c r="E62" s="61"/>
      <c r="F62" s="61"/>
    </row>
    <row r="63" spans="2:6" ht="15" customHeight="1">
      <c r="D63" s="61"/>
      <c r="E63" s="61"/>
      <c r="F63" s="61"/>
    </row>
    <row r="64" spans="2:6" ht="15" customHeight="1">
      <c r="D64" s="61"/>
      <c r="E64" s="61"/>
      <c r="F64" s="61"/>
    </row>
    <row r="65" spans="4:6" ht="15" customHeight="1">
      <c r="D65" s="61"/>
      <c r="E65" s="61"/>
      <c r="F65" s="61"/>
    </row>
    <row r="66" spans="4:6" ht="15" customHeight="1">
      <c r="D66" s="61"/>
      <c r="E66" s="61"/>
      <c r="F66" s="61"/>
    </row>
    <row r="67" spans="4:6" ht="15" customHeight="1">
      <c r="D67" s="61"/>
      <c r="E67" s="61"/>
      <c r="F67" s="61"/>
    </row>
    <row r="68" spans="4:6" ht="15" customHeight="1">
      <c r="D68" s="61"/>
      <c r="E68" s="61"/>
      <c r="F68" s="61"/>
    </row>
    <row r="69" spans="4:6" ht="15" customHeight="1">
      <c r="D69" s="61"/>
      <c r="E69" s="61"/>
      <c r="F69" s="61"/>
    </row>
    <row r="70" spans="4:6" ht="15" customHeight="1">
      <c r="D70" s="61"/>
      <c r="E70" s="61"/>
      <c r="F70" s="61"/>
    </row>
    <row r="71" spans="4:6" ht="15" customHeight="1">
      <c r="D71" s="61"/>
      <c r="E71" s="61"/>
      <c r="F71" s="61"/>
    </row>
    <row r="72" spans="4:6" ht="15" customHeight="1">
      <c r="D72" s="61"/>
      <c r="E72" s="61"/>
      <c r="F72" s="61"/>
    </row>
    <row r="73" spans="4:6" ht="15" customHeight="1">
      <c r="D73" s="61"/>
      <c r="E73" s="61"/>
      <c r="F73" s="61"/>
    </row>
    <row r="74" spans="4:6" ht="15" customHeight="1">
      <c r="D74" s="61"/>
      <c r="E74" s="61"/>
      <c r="F74" s="61"/>
    </row>
    <row r="75" spans="4:6" ht="15" customHeight="1">
      <c r="D75" s="61"/>
      <c r="E75" s="61"/>
      <c r="F75" s="61"/>
    </row>
    <row r="76" spans="4:6" ht="15" customHeight="1">
      <c r="D76" s="61"/>
      <c r="E76" s="61"/>
      <c r="F76" s="61"/>
    </row>
    <row r="77" spans="4:6" ht="15" customHeight="1">
      <c r="D77" s="61"/>
      <c r="E77" s="61"/>
      <c r="F77" s="61"/>
    </row>
    <row r="78" spans="4:6" ht="15" customHeight="1">
      <c r="D78" s="61"/>
      <c r="E78" s="61"/>
      <c r="F78" s="61"/>
    </row>
    <row r="79" spans="4:6" ht="15" customHeight="1">
      <c r="D79" s="61"/>
      <c r="E79" s="61"/>
      <c r="F79" s="61"/>
    </row>
    <row r="80" spans="4:6" ht="15" customHeight="1">
      <c r="D80" s="61"/>
      <c r="E80" s="61"/>
      <c r="F80" s="61"/>
    </row>
    <row r="81" spans="4:6" ht="15" customHeight="1">
      <c r="D81" s="61"/>
      <c r="E81" s="61"/>
      <c r="F81" s="61"/>
    </row>
    <row r="82" spans="4:6" ht="15" customHeight="1">
      <c r="D82" s="61"/>
      <c r="E82" s="61"/>
      <c r="F82" s="61"/>
    </row>
    <row r="83" spans="4:6" ht="15" customHeight="1">
      <c r="D83" s="61"/>
      <c r="E83" s="61"/>
      <c r="F83" s="61"/>
    </row>
    <row r="84" spans="4:6" ht="15" customHeight="1">
      <c r="D84" s="61"/>
      <c r="E84" s="61"/>
      <c r="F84" s="61"/>
    </row>
    <row r="85" spans="4:6" ht="15" customHeight="1">
      <c r="D85" s="61"/>
      <c r="E85" s="61"/>
      <c r="F85" s="61"/>
    </row>
    <row r="86" spans="4:6" ht="15" customHeight="1">
      <c r="D86" s="61"/>
      <c r="E86" s="61"/>
      <c r="F86" s="61"/>
    </row>
    <row r="87" spans="4:6" ht="15" customHeight="1">
      <c r="D87" s="61"/>
      <c r="E87" s="61"/>
      <c r="F87" s="61"/>
    </row>
    <row r="88" spans="4:6" ht="15" customHeight="1">
      <c r="D88" s="61"/>
      <c r="E88" s="61"/>
      <c r="F88" s="61"/>
    </row>
  </sheetData>
  <mergeCells count="14">
    <mergeCell ref="A22:B22"/>
    <mergeCell ref="A1:O1"/>
    <mergeCell ref="A3:O3"/>
    <mergeCell ref="A6:B8"/>
    <mergeCell ref="D6:F7"/>
    <mergeCell ref="G6:O6"/>
    <mergeCell ref="G7:I7"/>
    <mergeCell ref="J7:L7"/>
    <mergeCell ref="M7:O7"/>
    <mergeCell ref="A10:B10"/>
    <mergeCell ref="A12:B12"/>
    <mergeCell ref="A13:B13"/>
    <mergeCell ref="A16:B16"/>
    <mergeCell ref="A21:B21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70627-6C1C-407D-8047-374E504E5444}">
  <dimension ref="A1:O85"/>
  <sheetViews>
    <sheetView workbookViewId="0">
      <selection sqref="A1:H1"/>
    </sheetView>
  </sheetViews>
  <sheetFormatPr defaultColWidth="8.6328125" defaultRowHeight="15" customHeight="1"/>
  <cols>
    <col min="1" max="1" width="0.90625" style="1" customWidth="1"/>
    <col min="2" max="2" width="3.453125" style="38" customWidth="1"/>
    <col min="3" max="3" width="21.08984375" style="38" customWidth="1"/>
    <col min="4" max="4" width="0.90625" style="38" customWidth="1"/>
    <col min="5" max="5" width="10.6328125" style="39" customWidth="1"/>
    <col min="6" max="8" width="16.6328125" style="1" customWidth="1"/>
    <col min="9" max="16" width="7.6328125" style="1" customWidth="1"/>
    <col min="17" max="256" width="8.6328125" style="1"/>
    <col min="257" max="257" width="0.90625" style="1" customWidth="1"/>
    <col min="258" max="258" width="3.453125" style="1" customWidth="1"/>
    <col min="259" max="259" width="21.08984375" style="1" customWidth="1"/>
    <col min="260" max="260" width="0.90625" style="1" customWidth="1"/>
    <col min="261" max="261" width="10.6328125" style="1" customWidth="1"/>
    <col min="262" max="264" width="16.6328125" style="1" customWidth="1"/>
    <col min="265" max="272" width="7.6328125" style="1" customWidth="1"/>
    <col min="273" max="512" width="8.6328125" style="1"/>
    <col min="513" max="513" width="0.90625" style="1" customWidth="1"/>
    <col min="514" max="514" width="3.453125" style="1" customWidth="1"/>
    <col min="515" max="515" width="21.08984375" style="1" customWidth="1"/>
    <col min="516" max="516" width="0.90625" style="1" customWidth="1"/>
    <col min="517" max="517" width="10.6328125" style="1" customWidth="1"/>
    <col min="518" max="520" width="16.6328125" style="1" customWidth="1"/>
    <col min="521" max="528" width="7.6328125" style="1" customWidth="1"/>
    <col min="529" max="768" width="8.6328125" style="1"/>
    <col min="769" max="769" width="0.90625" style="1" customWidth="1"/>
    <col min="770" max="770" width="3.453125" style="1" customWidth="1"/>
    <col min="771" max="771" width="21.08984375" style="1" customWidth="1"/>
    <col min="772" max="772" width="0.90625" style="1" customWidth="1"/>
    <col min="773" max="773" width="10.6328125" style="1" customWidth="1"/>
    <col min="774" max="776" width="16.6328125" style="1" customWidth="1"/>
    <col min="777" max="784" width="7.6328125" style="1" customWidth="1"/>
    <col min="785" max="1024" width="8.6328125" style="1"/>
    <col min="1025" max="1025" width="0.90625" style="1" customWidth="1"/>
    <col min="1026" max="1026" width="3.453125" style="1" customWidth="1"/>
    <col min="1027" max="1027" width="21.08984375" style="1" customWidth="1"/>
    <col min="1028" max="1028" width="0.90625" style="1" customWidth="1"/>
    <col min="1029" max="1029" width="10.6328125" style="1" customWidth="1"/>
    <col min="1030" max="1032" width="16.6328125" style="1" customWidth="1"/>
    <col min="1033" max="1040" width="7.6328125" style="1" customWidth="1"/>
    <col min="1041" max="1280" width="8.6328125" style="1"/>
    <col min="1281" max="1281" width="0.90625" style="1" customWidth="1"/>
    <col min="1282" max="1282" width="3.453125" style="1" customWidth="1"/>
    <col min="1283" max="1283" width="21.08984375" style="1" customWidth="1"/>
    <col min="1284" max="1284" width="0.90625" style="1" customWidth="1"/>
    <col min="1285" max="1285" width="10.6328125" style="1" customWidth="1"/>
    <col min="1286" max="1288" width="16.6328125" style="1" customWidth="1"/>
    <col min="1289" max="1296" width="7.6328125" style="1" customWidth="1"/>
    <col min="1297" max="1536" width="8.6328125" style="1"/>
    <col min="1537" max="1537" width="0.90625" style="1" customWidth="1"/>
    <col min="1538" max="1538" width="3.453125" style="1" customWidth="1"/>
    <col min="1539" max="1539" width="21.08984375" style="1" customWidth="1"/>
    <col min="1540" max="1540" width="0.90625" style="1" customWidth="1"/>
    <col min="1541" max="1541" width="10.6328125" style="1" customWidth="1"/>
    <col min="1542" max="1544" width="16.6328125" style="1" customWidth="1"/>
    <col min="1545" max="1552" width="7.6328125" style="1" customWidth="1"/>
    <col min="1553" max="1792" width="8.6328125" style="1"/>
    <col min="1793" max="1793" width="0.90625" style="1" customWidth="1"/>
    <col min="1794" max="1794" width="3.453125" style="1" customWidth="1"/>
    <col min="1795" max="1795" width="21.08984375" style="1" customWidth="1"/>
    <col min="1796" max="1796" width="0.90625" style="1" customWidth="1"/>
    <col min="1797" max="1797" width="10.6328125" style="1" customWidth="1"/>
    <col min="1798" max="1800" width="16.6328125" style="1" customWidth="1"/>
    <col min="1801" max="1808" width="7.6328125" style="1" customWidth="1"/>
    <col min="1809" max="2048" width="8.6328125" style="1"/>
    <col min="2049" max="2049" width="0.90625" style="1" customWidth="1"/>
    <col min="2050" max="2050" width="3.453125" style="1" customWidth="1"/>
    <col min="2051" max="2051" width="21.08984375" style="1" customWidth="1"/>
    <col min="2052" max="2052" width="0.90625" style="1" customWidth="1"/>
    <col min="2053" max="2053" width="10.6328125" style="1" customWidth="1"/>
    <col min="2054" max="2056" width="16.6328125" style="1" customWidth="1"/>
    <col min="2057" max="2064" width="7.6328125" style="1" customWidth="1"/>
    <col min="2065" max="2304" width="8.6328125" style="1"/>
    <col min="2305" max="2305" width="0.90625" style="1" customWidth="1"/>
    <col min="2306" max="2306" width="3.453125" style="1" customWidth="1"/>
    <col min="2307" max="2307" width="21.08984375" style="1" customWidth="1"/>
    <col min="2308" max="2308" width="0.90625" style="1" customWidth="1"/>
    <col min="2309" max="2309" width="10.6328125" style="1" customWidth="1"/>
    <col min="2310" max="2312" width="16.6328125" style="1" customWidth="1"/>
    <col min="2313" max="2320" width="7.6328125" style="1" customWidth="1"/>
    <col min="2321" max="2560" width="8.6328125" style="1"/>
    <col min="2561" max="2561" width="0.90625" style="1" customWidth="1"/>
    <col min="2562" max="2562" width="3.453125" style="1" customWidth="1"/>
    <col min="2563" max="2563" width="21.08984375" style="1" customWidth="1"/>
    <col min="2564" max="2564" width="0.90625" style="1" customWidth="1"/>
    <col min="2565" max="2565" width="10.6328125" style="1" customWidth="1"/>
    <col min="2566" max="2568" width="16.6328125" style="1" customWidth="1"/>
    <col min="2569" max="2576" width="7.6328125" style="1" customWidth="1"/>
    <col min="2577" max="2816" width="8.6328125" style="1"/>
    <col min="2817" max="2817" width="0.90625" style="1" customWidth="1"/>
    <col min="2818" max="2818" width="3.453125" style="1" customWidth="1"/>
    <col min="2819" max="2819" width="21.08984375" style="1" customWidth="1"/>
    <col min="2820" max="2820" width="0.90625" style="1" customWidth="1"/>
    <col min="2821" max="2821" width="10.6328125" style="1" customWidth="1"/>
    <col min="2822" max="2824" width="16.6328125" style="1" customWidth="1"/>
    <col min="2825" max="2832" width="7.6328125" style="1" customWidth="1"/>
    <col min="2833" max="3072" width="8.6328125" style="1"/>
    <col min="3073" max="3073" width="0.90625" style="1" customWidth="1"/>
    <col min="3074" max="3074" width="3.453125" style="1" customWidth="1"/>
    <col min="3075" max="3075" width="21.08984375" style="1" customWidth="1"/>
    <col min="3076" max="3076" width="0.90625" style="1" customWidth="1"/>
    <col min="3077" max="3077" width="10.6328125" style="1" customWidth="1"/>
    <col min="3078" max="3080" width="16.6328125" style="1" customWidth="1"/>
    <col min="3081" max="3088" width="7.6328125" style="1" customWidth="1"/>
    <col min="3089" max="3328" width="8.6328125" style="1"/>
    <col min="3329" max="3329" width="0.90625" style="1" customWidth="1"/>
    <col min="3330" max="3330" width="3.453125" style="1" customWidth="1"/>
    <col min="3331" max="3331" width="21.08984375" style="1" customWidth="1"/>
    <col min="3332" max="3332" width="0.90625" style="1" customWidth="1"/>
    <col min="3333" max="3333" width="10.6328125" style="1" customWidth="1"/>
    <col min="3334" max="3336" width="16.6328125" style="1" customWidth="1"/>
    <col min="3337" max="3344" width="7.6328125" style="1" customWidth="1"/>
    <col min="3345" max="3584" width="8.6328125" style="1"/>
    <col min="3585" max="3585" width="0.90625" style="1" customWidth="1"/>
    <col min="3586" max="3586" width="3.453125" style="1" customWidth="1"/>
    <col min="3587" max="3587" width="21.08984375" style="1" customWidth="1"/>
    <col min="3588" max="3588" width="0.90625" style="1" customWidth="1"/>
    <col min="3589" max="3589" width="10.6328125" style="1" customWidth="1"/>
    <col min="3590" max="3592" width="16.6328125" style="1" customWidth="1"/>
    <col min="3593" max="3600" width="7.6328125" style="1" customWidth="1"/>
    <col min="3601" max="3840" width="8.6328125" style="1"/>
    <col min="3841" max="3841" width="0.90625" style="1" customWidth="1"/>
    <col min="3842" max="3842" width="3.453125" style="1" customWidth="1"/>
    <col min="3843" max="3843" width="21.08984375" style="1" customWidth="1"/>
    <col min="3844" max="3844" width="0.90625" style="1" customWidth="1"/>
    <col min="3845" max="3845" width="10.6328125" style="1" customWidth="1"/>
    <col min="3846" max="3848" width="16.6328125" style="1" customWidth="1"/>
    <col min="3849" max="3856" width="7.6328125" style="1" customWidth="1"/>
    <col min="3857" max="4096" width="8.6328125" style="1"/>
    <col min="4097" max="4097" width="0.90625" style="1" customWidth="1"/>
    <col min="4098" max="4098" width="3.453125" style="1" customWidth="1"/>
    <col min="4099" max="4099" width="21.08984375" style="1" customWidth="1"/>
    <col min="4100" max="4100" width="0.90625" style="1" customWidth="1"/>
    <col min="4101" max="4101" width="10.6328125" style="1" customWidth="1"/>
    <col min="4102" max="4104" width="16.6328125" style="1" customWidth="1"/>
    <col min="4105" max="4112" width="7.6328125" style="1" customWidth="1"/>
    <col min="4113" max="4352" width="8.6328125" style="1"/>
    <col min="4353" max="4353" width="0.90625" style="1" customWidth="1"/>
    <col min="4354" max="4354" width="3.453125" style="1" customWidth="1"/>
    <col min="4355" max="4355" width="21.08984375" style="1" customWidth="1"/>
    <col min="4356" max="4356" width="0.90625" style="1" customWidth="1"/>
    <col min="4357" max="4357" width="10.6328125" style="1" customWidth="1"/>
    <col min="4358" max="4360" width="16.6328125" style="1" customWidth="1"/>
    <col min="4361" max="4368" width="7.6328125" style="1" customWidth="1"/>
    <col min="4369" max="4608" width="8.6328125" style="1"/>
    <col min="4609" max="4609" width="0.90625" style="1" customWidth="1"/>
    <col min="4610" max="4610" width="3.453125" style="1" customWidth="1"/>
    <col min="4611" max="4611" width="21.08984375" style="1" customWidth="1"/>
    <col min="4612" max="4612" width="0.90625" style="1" customWidth="1"/>
    <col min="4613" max="4613" width="10.6328125" style="1" customWidth="1"/>
    <col min="4614" max="4616" width="16.6328125" style="1" customWidth="1"/>
    <col min="4617" max="4624" width="7.6328125" style="1" customWidth="1"/>
    <col min="4625" max="4864" width="8.6328125" style="1"/>
    <col min="4865" max="4865" width="0.90625" style="1" customWidth="1"/>
    <col min="4866" max="4866" width="3.453125" style="1" customWidth="1"/>
    <col min="4867" max="4867" width="21.08984375" style="1" customWidth="1"/>
    <col min="4868" max="4868" width="0.90625" style="1" customWidth="1"/>
    <col min="4869" max="4869" width="10.6328125" style="1" customWidth="1"/>
    <col min="4870" max="4872" width="16.6328125" style="1" customWidth="1"/>
    <col min="4873" max="4880" width="7.6328125" style="1" customWidth="1"/>
    <col min="4881" max="5120" width="8.6328125" style="1"/>
    <col min="5121" max="5121" width="0.90625" style="1" customWidth="1"/>
    <col min="5122" max="5122" width="3.453125" style="1" customWidth="1"/>
    <col min="5123" max="5123" width="21.08984375" style="1" customWidth="1"/>
    <col min="5124" max="5124" width="0.90625" style="1" customWidth="1"/>
    <col min="5125" max="5125" width="10.6328125" style="1" customWidth="1"/>
    <col min="5126" max="5128" width="16.6328125" style="1" customWidth="1"/>
    <col min="5129" max="5136" width="7.6328125" style="1" customWidth="1"/>
    <col min="5137" max="5376" width="8.6328125" style="1"/>
    <col min="5377" max="5377" width="0.90625" style="1" customWidth="1"/>
    <col min="5378" max="5378" width="3.453125" style="1" customWidth="1"/>
    <col min="5379" max="5379" width="21.08984375" style="1" customWidth="1"/>
    <col min="5380" max="5380" width="0.90625" style="1" customWidth="1"/>
    <col min="5381" max="5381" width="10.6328125" style="1" customWidth="1"/>
    <col min="5382" max="5384" width="16.6328125" style="1" customWidth="1"/>
    <col min="5385" max="5392" width="7.6328125" style="1" customWidth="1"/>
    <col min="5393" max="5632" width="8.6328125" style="1"/>
    <col min="5633" max="5633" width="0.90625" style="1" customWidth="1"/>
    <col min="5634" max="5634" width="3.453125" style="1" customWidth="1"/>
    <col min="5635" max="5635" width="21.08984375" style="1" customWidth="1"/>
    <col min="5636" max="5636" width="0.90625" style="1" customWidth="1"/>
    <col min="5637" max="5637" width="10.6328125" style="1" customWidth="1"/>
    <col min="5638" max="5640" width="16.6328125" style="1" customWidth="1"/>
    <col min="5641" max="5648" width="7.6328125" style="1" customWidth="1"/>
    <col min="5649" max="5888" width="8.6328125" style="1"/>
    <col min="5889" max="5889" width="0.90625" style="1" customWidth="1"/>
    <col min="5890" max="5890" width="3.453125" style="1" customWidth="1"/>
    <col min="5891" max="5891" width="21.08984375" style="1" customWidth="1"/>
    <col min="5892" max="5892" width="0.90625" style="1" customWidth="1"/>
    <col min="5893" max="5893" width="10.6328125" style="1" customWidth="1"/>
    <col min="5894" max="5896" width="16.6328125" style="1" customWidth="1"/>
    <col min="5897" max="5904" width="7.6328125" style="1" customWidth="1"/>
    <col min="5905" max="6144" width="8.6328125" style="1"/>
    <col min="6145" max="6145" width="0.90625" style="1" customWidth="1"/>
    <col min="6146" max="6146" width="3.453125" style="1" customWidth="1"/>
    <col min="6147" max="6147" width="21.08984375" style="1" customWidth="1"/>
    <col min="6148" max="6148" width="0.90625" style="1" customWidth="1"/>
    <col min="6149" max="6149" width="10.6328125" style="1" customWidth="1"/>
    <col min="6150" max="6152" width="16.6328125" style="1" customWidth="1"/>
    <col min="6153" max="6160" width="7.6328125" style="1" customWidth="1"/>
    <col min="6161" max="6400" width="8.6328125" style="1"/>
    <col min="6401" max="6401" width="0.90625" style="1" customWidth="1"/>
    <col min="6402" max="6402" width="3.453125" style="1" customWidth="1"/>
    <col min="6403" max="6403" width="21.08984375" style="1" customWidth="1"/>
    <col min="6404" max="6404" width="0.90625" style="1" customWidth="1"/>
    <col min="6405" max="6405" width="10.6328125" style="1" customWidth="1"/>
    <col min="6406" max="6408" width="16.6328125" style="1" customWidth="1"/>
    <col min="6409" max="6416" width="7.6328125" style="1" customWidth="1"/>
    <col min="6417" max="6656" width="8.6328125" style="1"/>
    <col min="6657" max="6657" width="0.90625" style="1" customWidth="1"/>
    <col min="6658" max="6658" width="3.453125" style="1" customWidth="1"/>
    <col min="6659" max="6659" width="21.08984375" style="1" customWidth="1"/>
    <col min="6660" max="6660" width="0.90625" style="1" customWidth="1"/>
    <col min="6661" max="6661" width="10.6328125" style="1" customWidth="1"/>
    <col min="6662" max="6664" width="16.6328125" style="1" customWidth="1"/>
    <col min="6665" max="6672" width="7.6328125" style="1" customWidth="1"/>
    <col min="6673" max="6912" width="8.6328125" style="1"/>
    <col min="6913" max="6913" width="0.90625" style="1" customWidth="1"/>
    <col min="6914" max="6914" width="3.453125" style="1" customWidth="1"/>
    <col min="6915" max="6915" width="21.08984375" style="1" customWidth="1"/>
    <col min="6916" max="6916" width="0.90625" style="1" customWidth="1"/>
    <col min="6917" max="6917" width="10.6328125" style="1" customWidth="1"/>
    <col min="6918" max="6920" width="16.6328125" style="1" customWidth="1"/>
    <col min="6921" max="6928" width="7.6328125" style="1" customWidth="1"/>
    <col min="6929" max="7168" width="8.6328125" style="1"/>
    <col min="7169" max="7169" width="0.90625" style="1" customWidth="1"/>
    <col min="7170" max="7170" width="3.453125" style="1" customWidth="1"/>
    <col min="7171" max="7171" width="21.08984375" style="1" customWidth="1"/>
    <col min="7172" max="7172" width="0.90625" style="1" customWidth="1"/>
    <col min="7173" max="7173" width="10.6328125" style="1" customWidth="1"/>
    <col min="7174" max="7176" width="16.6328125" style="1" customWidth="1"/>
    <col min="7177" max="7184" width="7.6328125" style="1" customWidth="1"/>
    <col min="7185" max="7424" width="8.6328125" style="1"/>
    <col min="7425" max="7425" width="0.90625" style="1" customWidth="1"/>
    <col min="7426" max="7426" width="3.453125" style="1" customWidth="1"/>
    <col min="7427" max="7427" width="21.08984375" style="1" customWidth="1"/>
    <col min="7428" max="7428" width="0.90625" style="1" customWidth="1"/>
    <col min="7429" max="7429" width="10.6328125" style="1" customWidth="1"/>
    <col min="7430" max="7432" width="16.6328125" style="1" customWidth="1"/>
    <col min="7433" max="7440" width="7.6328125" style="1" customWidth="1"/>
    <col min="7441" max="7680" width="8.6328125" style="1"/>
    <col min="7681" max="7681" width="0.90625" style="1" customWidth="1"/>
    <col min="7682" max="7682" width="3.453125" style="1" customWidth="1"/>
    <col min="7683" max="7683" width="21.08984375" style="1" customWidth="1"/>
    <col min="7684" max="7684" width="0.90625" style="1" customWidth="1"/>
    <col min="7685" max="7685" width="10.6328125" style="1" customWidth="1"/>
    <col min="7686" max="7688" width="16.6328125" style="1" customWidth="1"/>
    <col min="7689" max="7696" width="7.6328125" style="1" customWidth="1"/>
    <col min="7697" max="7936" width="8.6328125" style="1"/>
    <col min="7937" max="7937" width="0.90625" style="1" customWidth="1"/>
    <col min="7938" max="7938" width="3.453125" style="1" customWidth="1"/>
    <col min="7939" max="7939" width="21.08984375" style="1" customWidth="1"/>
    <col min="7940" max="7940" width="0.90625" style="1" customWidth="1"/>
    <col min="7941" max="7941" width="10.6328125" style="1" customWidth="1"/>
    <col min="7942" max="7944" width="16.6328125" style="1" customWidth="1"/>
    <col min="7945" max="7952" width="7.6328125" style="1" customWidth="1"/>
    <col min="7953" max="8192" width="8.6328125" style="1"/>
    <col min="8193" max="8193" width="0.90625" style="1" customWidth="1"/>
    <col min="8194" max="8194" width="3.453125" style="1" customWidth="1"/>
    <col min="8195" max="8195" width="21.08984375" style="1" customWidth="1"/>
    <col min="8196" max="8196" width="0.90625" style="1" customWidth="1"/>
    <col min="8197" max="8197" width="10.6328125" style="1" customWidth="1"/>
    <col min="8198" max="8200" width="16.6328125" style="1" customWidth="1"/>
    <col min="8201" max="8208" width="7.6328125" style="1" customWidth="1"/>
    <col min="8209" max="8448" width="8.6328125" style="1"/>
    <col min="8449" max="8449" width="0.90625" style="1" customWidth="1"/>
    <col min="8450" max="8450" width="3.453125" style="1" customWidth="1"/>
    <col min="8451" max="8451" width="21.08984375" style="1" customWidth="1"/>
    <col min="8452" max="8452" width="0.90625" style="1" customWidth="1"/>
    <col min="8453" max="8453" width="10.6328125" style="1" customWidth="1"/>
    <col min="8454" max="8456" width="16.6328125" style="1" customWidth="1"/>
    <col min="8457" max="8464" width="7.6328125" style="1" customWidth="1"/>
    <col min="8465" max="8704" width="8.6328125" style="1"/>
    <col min="8705" max="8705" width="0.90625" style="1" customWidth="1"/>
    <col min="8706" max="8706" width="3.453125" style="1" customWidth="1"/>
    <col min="8707" max="8707" width="21.08984375" style="1" customWidth="1"/>
    <col min="8708" max="8708" width="0.90625" style="1" customWidth="1"/>
    <col min="8709" max="8709" width="10.6328125" style="1" customWidth="1"/>
    <col min="8710" max="8712" width="16.6328125" style="1" customWidth="1"/>
    <col min="8713" max="8720" width="7.6328125" style="1" customWidth="1"/>
    <col min="8721" max="8960" width="8.6328125" style="1"/>
    <col min="8961" max="8961" width="0.90625" style="1" customWidth="1"/>
    <col min="8962" max="8962" width="3.453125" style="1" customWidth="1"/>
    <col min="8963" max="8963" width="21.08984375" style="1" customWidth="1"/>
    <col min="8964" max="8964" width="0.90625" style="1" customWidth="1"/>
    <col min="8965" max="8965" width="10.6328125" style="1" customWidth="1"/>
    <col min="8966" max="8968" width="16.6328125" style="1" customWidth="1"/>
    <col min="8969" max="8976" width="7.6328125" style="1" customWidth="1"/>
    <col min="8977" max="9216" width="8.6328125" style="1"/>
    <col min="9217" max="9217" width="0.90625" style="1" customWidth="1"/>
    <col min="9218" max="9218" width="3.453125" style="1" customWidth="1"/>
    <col min="9219" max="9219" width="21.08984375" style="1" customWidth="1"/>
    <col min="9220" max="9220" width="0.90625" style="1" customWidth="1"/>
    <col min="9221" max="9221" width="10.6328125" style="1" customWidth="1"/>
    <col min="9222" max="9224" width="16.6328125" style="1" customWidth="1"/>
    <col min="9225" max="9232" width="7.6328125" style="1" customWidth="1"/>
    <col min="9233" max="9472" width="8.6328125" style="1"/>
    <col min="9473" max="9473" width="0.90625" style="1" customWidth="1"/>
    <col min="9474" max="9474" width="3.453125" style="1" customWidth="1"/>
    <col min="9475" max="9475" width="21.08984375" style="1" customWidth="1"/>
    <col min="9476" max="9476" width="0.90625" style="1" customWidth="1"/>
    <col min="9477" max="9477" width="10.6328125" style="1" customWidth="1"/>
    <col min="9478" max="9480" width="16.6328125" style="1" customWidth="1"/>
    <col min="9481" max="9488" width="7.6328125" style="1" customWidth="1"/>
    <col min="9489" max="9728" width="8.6328125" style="1"/>
    <col min="9729" max="9729" width="0.90625" style="1" customWidth="1"/>
    <col min="9730" max="9730" width="3.453125" style="1" customWidth="1"/>
    <col min="9731" max="9731" width="21.08984375" style="1" customWidth="1"/>
    <col min="9732" max="9732" width="0.90625" style="1" customWidth="1"/>
    <col min="9733" max="9733" width="10.6328125" style="1" customWidth="1"/>
    <col min="9734" max="9736" width="16.6328125" style="1" customWidth="1"/>
    <col min="9737" max="9744" width="7.6328125" style="1" customWidth="1"/>
    <col min="9745" max="9984" width="8.6328125" style="1"/>
    <col min="9985" max="9985" width="0.90625" style="1" customWidth="1"/>
    <col min="9986" max="9986" width="3.453125" style="1" customWidth="1"/>
    <col min="9987" max="9987" width="21.08984375" style="1" customWidth="1"/>
    <col min="9988" max="9988" width="0.90625" style="1" customWidth="1"/>
    <col min="9989" max="9989" width="10.6328125" style="1" customWidth="1"/>
    <col min="9990" max="9992" width="16.6328125" style="1" customWidth="1"/>
    <col min="9993" max="10000" width="7.6328125" style="1" customWidth="1"/>
    <col min="10001" max="10240" width="8.6328125" style="1"/>
    <col min="10241" max="10241" width="0.90625" style="1" customWidth="1"/>
    <col min="10242" max="10242" width="3.453125" style="1" customWidth="1"/>
    <col min="10243" max="10243" width="21.08984375" style="1" customWidth="1"/>
    <col min="10244" max="10244" width="0.90625" style="1" customWidth="1"/>
    <col min="10245" max="10245" width="10.6328125" style="1" customWidth="1"/>
    <col min="10246" max="10248" width="16.6328125" style="1" customWidth="1"/>
    <col min="10249" max="10256" width="7.6328125" style="1" customWidth="1"/>
    <col min="10257" max="10496" width="8.6328125" style="1"/>
    <col min="10497" max="10497" width="0.90625" style="1" customWidth="1"/>
    <col min="10498" max="10498" width="3.453125" style="1" customWidth="1"/>
    <col min="10499" max="10499" width="21.08984375" style="1" customWidth="1"/>
    <col min="10500" max="10500" width="0.90625" style="1" customWidth="1"/>
    <col min="10501" max="10501" width="10.6328125" style="1" customWidth="1"/>
    <col min="10502" max="10504" width="16.6328125" style="1" customWidth="1"/>
    <col min="10505" max="10512" width="7.6328125" style="1" customWidth="1"/>
    <col min="10513" max="10752" width="8.6328125" style="1"/>
    <col min="10753" max="10753" width="0.90625" style="1" customWidth="1"/>
    <col min="10754" max="10754" width="3.453125" style="1" customWidth="1"/>
    <col min="10755" max="10755" width="21.08984375" style="1" customWidth="1"/>
    <col min="10756" max="10756" width="0.90625" style="1" customWidth="1"/>
    <col min="10757" max="10757" width="10.6328125" style="1" customWidth="1"/>
    <col min="10758" max="10760" width="16.6328125" style="1" customWidth="1"/>
    <col min="10761" max="10768" width="7.6328125" style="1" customWidth="1"/>
    <col min="10769" max="11008" width="8.6328125" style="1"/>
    <col min="11009" max="11009" width="0.90625" style="1" customWidth="1"/>
    <col min="11010" max="11010" width="3.453125" style="1" customWidth="1"/>
    <col min="11011" max="11011" width="21.08984375" style="1" customWidth="1"/>
    <col min="11012" max="11012" width="0.90625" style="1" customWidth="1"/>
    <col min="11013" max="11013" width="10.6328125" style="1" customWidth="1"/>
    <col min="11014" max="11016" width="16.6328125" style="1" customWidth="1"/>
    <col min="11017" max="11024" width="7.6328125" style="1" customWidth="1"/>
    <col min="11025" max="11264" width="8.6328125" style="1"/>
    <col min="11265" max="11265" width="0.90625" style="1" customWidth="1"/>
    <col min="11266" max="11266" width="3.453125" style="1" customWidth="1"/>
    <col min="11267" max="11267" width="21.08984375" style="1" customWidth="1"/>
    <col min="11268" max="11268" width="0.90625" style="1" customWidth="1"/>
    <col min="11269" max="11269" width="10.6328125" style="1" customWidth="1"/>
    <col min="11270" max="11272" width="16.6328125" style="1" customWidth="1"/>
    <col min="11273" max="11280" width="7.6328125" style="1" customWidth="1"/>
    <col min="11281" max="11520" width="8.6328125" style="1"/>
    <col min="11521" max="11521" width="0.90625" style="1" customWidth="1"/>
    <col min="11522" max="11522" width="3.453125" style="1" customWidth="1"/>
    <col min="11523" max="11523" width="21.08984375" style="1" customWidth="1"/>
    <col min="11524" max="11524" width="0.90625" style="1" customWidth="1"/>
    <col min="11525" max="11525" width="10.6328125" style="1" customWidth="1"/>
    <col min="11526" max="11528" width="16.6328125" style="1" customWidth="1"/>
    <col min="11529" max="11536" width="7.6328125" style="1" customWidth="1"/>
    <col min="11537" max="11776" width="8.6328125" style="1"/>
    <col min="11777" max="11777" width="0.90625" style="1" customWidth="1"/>
    <col min="11778" max="11778" width="3.453125" style="1" customWidth="1"/>
    <col min="11779" max="11779" width="21.08984375" style="1" customWidth="1"/>
    <col min="11780" max="11780" width="0.90625" style="1" customWidth="1"/>
    <col min="11781" max="11781" width="10.6328125" style="1" customWidth="1"/>
    <col min="11782" max="11784" width="16.6328125" style="1" customWidth="1"/>
    <col min="11785" max="11792" width="7.6328125" style="1" customWidth="1"/>
    <col min="11793" max="12032" width="8.6328125" style="1"/>
    <col min="12033" max="12033" width="0.90625" style="1" customWidth="1"/>
    <col min="12034" max="12034" width="3.453125" style="1" customWidth="1"/>
    <col min="12035" max="12035" width="21.08984375" style="1" customWidth="1"/>
    <col min="12036" max="12036" width="0.90625" style="1" customWidth="1"/>
    <col min="12037" max="12037" width="10.6328125" style="1" customWidth="1"/>
    <col min="12038" max="12040" width="16.6328125" style="1" customWidth="1"/>
    <col min="12041" max="12048" width="7.6328125" style="1" customWidth="1"/>
    <col min="12049" max="12288" width="8.6328125" style="1"/>
    <col min="12289" max="12289" width="0.90625" style="1" customWidth="1"/>
    <col min="12290" max="12290" width="3.453125" style="1" customWidth="1"/>
    <col min="12291" max="12291" width="21.08984375" style="1" customWidth="1"/>
    <col min="12292" max="12292" width="0.90625" style="1" customWidth="1"/>
    <col min="12293" max="12293" width="10.6328125" style="1" customWidth="1"/>
    <col min="12294" max="12296" width="16.6328125" style="1" customWidth="1"/>
    <col min="12297" max="12304" width="7.6328125" style="1" customWidth="1"/>
    <col min="12305" max="12544" width="8.6328125" style="1"/>
    <col min="12545" max="12545" width="0.90625" style="1" customWidth="1"/>
    <col min="12546" max="12546" width="3.453125" style="1" customWidth="1"/>
    <col min="12547" max="12547" width="21.08984375" style="1" customWidth="1"/>
    <col min="12548" max="12548" width="0.90625" style="1" customWidth="1"/>
    <col min="12549" max="12549" width="10.6328125" style="1" customWidth="1"/>
    <col min="12550" max="12552" width="16.6328125" style="1" customWidth="1"/>
    <col min="12553" max="12560" width="7.6328125" style="1" customWidth="1"/>
    <col min="12561" max="12800" width="8.6328125" style="1"/>
    <col min="12801" max="12801" width="0.90625" style="1" customWidth="1"/>
    <col min="12802" max="12802" width="3.453125" style="1" customWidth="1"/>
    <col min="12803" max="12803" width="21.08984375" style="1" customWidth="1"/>
    <col min="12804" max="12804" width="0.90625" style="1" customWidth="1"/>
    <col min="12805" max="12805" width="10.6328125" style="1" customWidth="1"/>
    <col min="12806" max="12808" width="16.6328125" style="1" customWidth="1"/>
    <col min="12809" max="12816" width="7.6328125" style="1" customWidth="1"/>
    <col min="12817" max="13056" width="8.6328125" style="1"/>
    <col min="13057" max="13057" width="0.90625" style="1" customWidth="1"/>
    <col min="13058" max="13058" width="3.453125" style="1" customWidth="1"/>
    <col min="13059" max="13059" width="21.08984375" style="1" customWidth="1"/>
    <col min="13060" max="13060" width="0.90625" style="1" customWidth="1"/>
    <col min="13061" max="13061" width="10.6328125" style="1" customWidth="1"/>
    <col min="13062" max="13064" width="16.6328125" style="1" customWidth="1"/>
    <col min="13065" max="13072" width="7.6328125" style="1" customWidth="1"/>
    <col min="13073" max="13312" width="8.6328125" style="1"/>
    <col min="13313" max="13313" width="0.90625" style="1" customWidth="1"/>
    <col min="13314" max="13314" width="3.453125" style="1" customWidth="1"/>
    <col min="13315" max="13315" width="21.08984375" style="1" customWidth="1"/>
    <col min="13316" max="13316" width="0.90625" style="1" customWidth="1"/>
    <col min="13317" max="13317" width="10.6328125" style="1" customWidth="1"/>
    <col min="13318" max="13320" width="16.6328125" style="1" customWidth="1"/>
    <col min="13321" max="13328" width="7.6328125" style="1" customWidth="1"/>
    <col min="13329" max="13568" width="8.6328125" style="1"/>
    <col min="13569" max="13569" width="0.90625" style="1" customWidth="1"/>
    <col min="13570" max="13570" width="3.453125" style="1" customWidth="1"/>
    <col min="13571" max="13571" width="21.08984375" style="1" customWidth="1"/>
    <col min="13572" max="13572" width="0.90625" style="1" customWidth="1"/>
    <col min="13573" max="13573" width="10.6328125" style="1" customWidth="1"/>
    <col min="13574" max="13576" width="16.6328125" style="1" customWidth="1"/>
    <col min="13577" max="13584" width="7.6328125" style="1" customWidth="1"/>
    <col min="13585" max="13824" width="8.6328125" style="1"/>
    <col min="13825" max="13825" width="0.90625" style="1" customWidth="1"/>
    <col min="13826" max="13826" width="3.453125" style="1" customWidth="1"/>
    <col min="13827" max="13827" width="21.08984375" style="1" customWidth="1"/>
    <col min="13828" max="13828" width="0.90625" style="1" customWidth="1"/>
    <col min="13829" max="13829" width="10.6328125" style="1" customWidth="1"/>
    <col min="13830" max="13832" width="16.6328125" style="1" customWidth="1"/>
    <col min="13833" max="13840" width="7.6328125" style="1" customWidth="1"/>
    <col min="13841" max="14080" width="8.6328125" style="1"/>
    <col min="14081" max="14081" width="0.90625" style="1" customWidth="1"/>
    <col min="14082" max="14082" width="3.453125" style="1" customWidth="1"/>
    <col min="14083" max="14083" width="21.08984375" style="1" customWidth="1"/>
    <col min="14084" max="14084" width="0.90625" style="1" customWidth="1"/>
    <col min="14085" max="14085" width="10.6328125" style="1" customWidth="1"/>
    <col min="14086" max="14088" width="16.6328125" style="1" customWidth="1"/>
    <col min="14089" max="14096" width="7.6328125" style="1" customWidth="1"/>
    <col min="14097" max="14336" width="8.6328125" style="1"/>
    <col min="14337" max="14337" width="0.90625" style="1" customWidth="1"/>
    <col min="14338" max="14338" width="3.453125" style="1" customWidth="1"/>
    <col min="14339" max="14339" width="21.08984375" style="1" customWidth="1"/>
    <col min="14340" max="14340" width="0.90625" style="1" customWidth="1"/>
    <col min="14341" max="14341" width="10.6328125" style="1" customWidth="1"/>
    <col min="14342" max="14344" width="16.6328125" style="1" customWidth="1"/>
    <col min="14345" max="14352" width="7.6328125" style="1" customWidth="1"/>
    <col min="14353" max="14592" width="8.6328125" style="1"/>
    <col min="14593" max="14593" width="0.90625" style="1" customWidth="1"/>
    <col min="14594" max="14594" width="3.453125" style="1" customWidth="1"/>
    <col min="14595" max="14595" width="21.08984375" style="1" customWidth="1"/>
    <col min="14596" max="14596" width="0.90625" style="1" customWidth="1"/>
    <col min="14597" max="14597" width="10.6328125" style="1" customWidth="1"/>
    <col min="14598" max="14600" width="16.6328125" style="1" customWidth="1"/>
    <col min="14601" max="14608" width="7.6328125" style="1" customWidth="1"/>
    <col min="14609" max="14848" width="8.6328125" style="1"/>
    <col min="14849" max="14849" width="0.90625" style="1" customWidth="1"/>
    <col min="14850" max="14850" width="3.453125" style="1" customWidth="1"/>
    <col min="14851" max="14851" width="21.08984375" style="1" customWidth="1"/>
    <col min="14852" max="14852" width="0.90625" style="1" customWidth="1"/>
    <col min="14853" max="14853" width="10.6328125" style="1" customWidth="1"/>
    <col min="14854" max="14856" width="16.6328125" style="1" customWidth="1"/>
    <col min="14857" max="14864" width="7.6328125" style="1" customWidth="1"/>
    <col min="14865" max="15104" width="8.6328125" style="1"/>
    <col min="15105" max="15105" width="0.90625" style="1" customWidth="1"/>
    <col min="15106" max="15106" width="3.453125" style="1" customWidth="1"/>
    <col min="15107" max="15107" width="21.08984375" style="1" customWidth="1"/>
    <col min="15108" max="15108" width="0.90625" style="1" customWidth="1"/>
    <col min="15109" max="15109" width="10.6328125" style="1" customWidth="1"/>
    <col min="15110" max="15112" width="16.6328125" style="1" customWidth="1"/>
    <col min="15113" max="15120" width="7.6328125" style="1" customWidth="1"/>
    <col min="15121" max="15360" width="8.6328125" style="1"/>
    <col min="15361" max="15361" width="0.90625" style="1" customWidth="1"/>
    <col min="15362" max="15362" width="3.453125" style="1" customWidth="1"/>
    <col min="15363" max="15363" width="21.08984375" style="1" customWidth="1"/>
    <col min="15364" max="15364" width="0.90625" style="1" customWidth="1"/>
    <col min="15365" max="15365" width="10.6328125" style="1" customWidth="1"/>
    <col min="15366" max="15368" width="16.6328125" style="1" customWidth="1"/>
    <col min="15369" max="15376" width="7.6328125" style="1" customWidth="1"/>
    <col min="15377" max="15616" width="8.6328125" style="1"/>
    <col min="15617" max="15617" width="0.90625" style="1" customWidth="1"/>
    <col min="15618" max="15618" width="3.453125" style="1" customWidth="1"/>
    <col min="15619" max="15619" width="21.08984375" style="1" customWidth="1"/>
    <col min="15620" max="15620" width="0.90625" style="1" customWidth="1"/>
    <col min="15621" max="15621" width="10.6328125" style="1" customWidth="1"/>
    <col min="15622" max="15624" width="16.6328125" style="1" customWidth="1"/>
    <col min="15625" max="15632" width="7.6328125" style="1" customWidth="1"/>
    <col min="15633" max="15872" width="8.6328125" style="1"/>
    <col min="15873" max="15873" width="0.90625" style="1" customWidth="1"/>
    <col min="15874" max="15874" width="3.453125" style="1" customWidth="1"/>
    <col min="15875" max="15875" width="21.08984375" style="1" customWidth="1"/>
    <col min="15876" max="15876" width="0.90625" style="1" customWidth="1"/>
    <col min="15877" max="15877" width="10.6328125" style="1" customWidth="1"/>
    <col min="15878" max="15880" width="16.6328125" style="1" customWidth="1"/>
    <col min="15881" max="15888" width="7.6328125" style="1" customWidth="1"/>
    <col min="15889" max="16128" width="8.6328125" style="1"/>
    <col min="16129" max="16129" width="0.90625" style="1" customWidth="1"/>
    <col min="16130" max="16130" width="3.453125" style="1" customWidth="1"/>
    <col min="16131" max="16131" width="21.08984375" style="1" customWidth="1"/>
    <col min="16132" max="16132" width="0.90625" style="1" customWidth="1"/>
    <col min="16133" max="16133" width="10.6328125" style="1" customWidth="1"/>
    <col min="16134" max="16136" width="16.6328125" style="1" customWidth="1"/>
    <col min="16137" max="16144" width="7.6328125" style="1" customWidth="1"/>
    <col min="16145" max="16384" width="8.6328125" style="1"/>
  </cols>
  <sheetData>
    <row r="1" spans="1:15" ht="15" customHeight="1">
      <c r="A1" s="245" t="s">
        <v>234</v>
      </c>
      <c r="B1" s="245"/>
      <c r="C1" s="245"/>
      <c r="D1" s="245"/>
      <c r="E1" s="245"/>
      <c r="F1" s="245"/>
      <c r="G1" s="245"/>
      <c r="H1" s="245"/>
      <c r="M1" s="38"/>
    </row>
    <row r="2" spans="1:15" ht="15" customHeight="1">
      <c r="F2" s="132"/>
      <c r="M2" s="38"/>
    </row>
    <row r="3" spans="1:15" s="3" customFormat="1" ht="15" customHeight="1">
      <c r="A3" s="236" t="s">
        <v>235</v>
      </c>
      <c r="B3" s="239"/>
      <c r="C3" s="239"/>
      <c r="D3" s="235"/>
      <c r="E3" s="98" t="s">
        <v>236</v>
      </c>
      <c r="F3" s="133" t="s">
        <v>221</v>
      </c>
      <c r="G3" s="134" t="s">
        <v>237</v>
      </c>
      <c r="H3" s="99" t="s">
        <v>238</v>
      </c>
      <c r="M3" s="100"/>
    </row>
    <row r="4" spans="1:15" ht="9" customHeight="1">
      <c r="D4" s="44"/>
      <c r="E4" s="135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customHeight="1">
      <c r="B5" s="251" t="s">
        <v>239</v>
      </c>
      <c r="C5" s="251"/>
      <c r="D5" s="116"/>
      <c r="E5" s="136" t="s">
        <v>240</v>
      </c>
      <c r="F5" s="137">
        <v>8387110</v>
      </c>
      <c r="G5" s="137">
        <v>8368792</v>
      </c>
      <c r="H5" s="137">
        <v>8442369</v>
      </c>
      <c r="I5" s="39"/>
      <c r="J5" s="39"/>
      <c r="K5" s="39"/>
      <c r="L5" s="39"/>
      <c r="M5" s="38"/>
    </row>
    <row r="6" spans="1:15" ht="15" customHeight="1">
      <c r="B6" s="116"/>
      <c r="C6" s="117" t="s">
        <v>241</v>
      </c>
      <c r="D6" s="117"/>
      <c r="E6" s="136" t="s">
        <v>242</v>
      </c>
      <c r="F6" s="137">
        <v>173656</v>
      </c>
      <c r="G6" s="137">
        <v>180316</v>
      </c>
      <c r="H6" s="137">
        <v>198856</v>
      </c>
      <c r="I6" s="39"/>
      <c r="J6" s="39"/>
      <c r="K6" s="39"/>
      <c r="L6" s="39"/>
      <c r="M6" s="38"/>
    </row>
    <row r="7" spans="1:15" ht="15" customHeight="1">
      <c r="B7" s="124"/>
      <c r="C7" s="117" t="s">
        <v>243</v>
      </c>
      <c r="D7" s="117"/>
      <c r="E7" s="136" t="s">
        <v>242</v>
      </c>
      <c r="F7" s="137">
        <v>7953699</v>
      </c>
      <c r="G7" s="137">
        <v>8188476</v>
      </c>
      <c r="H7" s="137">
        <v>8243513</v>
      </c>
      <c r="I7" s="72"/>
      <c r="J7" s="72"/>
      <c r="K7" s="70"/>
      <c r="L7" s="70"/>
      <c r="M7" s="38"/>
    </row>
    <row r="8" spans="1:15" ht="15" customHeight="1">
      <c r="B8" s="251" t="s">
        <v>244</v>
      </c>
      <c r="C8" s="251"/>
      <c r="D8" s="116"/>
      <c r="E8" s="138" t="s">
        <v>245</v>
      </c>
      <c r="F8" s="139">
        <v>147140</v>
      </c>
      <c r="G8" s="139">
        <v>147140</v>
      </c>
      <c r="H8" s="139">
        <v>133251</v>
      </c>
      <c r="I8" s="72"/>
      <c r="J8" s="72"/>
      <c r="K8" s="70"/>
      <c r="L8" s="70"/>
      <c r="M8" s="38"/>
    </row>
    <row r="9" spans="1:15" ht="15" customHeight="1">
      <c r="B9" s="116"/>
      <c r="C9" s="117" t="s">
        <v>241</v>
      </c>
      <c r="D9" s="117"/>
      <c r="E9" s="136" t="s">
        <v>242</v>
      </c>
      <c r="F9" s="137">
        <v>9875</v>
      </c>
      <c r="G9" s="137">
        <v>9875</v>
      </c>
      <c r="H9" s="137">
        <v>10308</v>
      </c>
      <c r="I9" s="72"/>
      <c r="J9" s="28"/>
      <c r="K9" s="28"/>
      <c r="L9" s="28"/>
      <c r="M9" s="28"/>
      <c r="N9" s="28"/>
      <c r="O9" s="28"/>
    </row>
    <row r="10" spans="1:15" ht="15" customHeight="1">
      <c r="B10" s="116"/>
      <c r="C10" s="117" t="s">
        <v>243</v>
      </c>
      <c r="D10" s="117"/>
      <c r="E10" s="136" t="s">
        <v>242</v>
      </c>
      <c r="F10" s="137">
        <v>122943</v>
      </c>
      <c r="G10" s="137">
        <v>122943</v>
      </c>
      <c r="H10" s="137">
        <v>122943</v>
      </c>
      <c r="I10" s="72"/>
      <c r="J10" s="28"/>
      <c r="K10" s="28"/>
      <c r="L10" s="28"/>
      <c r="M10" s="28"/>
      <c r="N10" s="28"/>
      <c r="O10" s="28"/>
    </row>
    <row r="11" spans="1:15" ht="15" customHeight="1">
      <c r="B11" s="251" t="s">
        <v>246</v>
      </c>
      <c r="C11" s="251"/>
      <c r="D11" s="116"/>
      <c r="E11" s="136" t="s">
        <v>242</v>
      </c>
      <c r="F11" s="137">
        <v>73</v>
      </c>
      <c r="G11" s="137">
        <v>73</v>
      </c>
      <c r="H11" s="137">
        <v>73</v>
      </c>
      <c r="I11" s="72"/>
      <c r="J11" s="28"/>
      <c r="K11" s="28"/>
      <c r="L11" s="28"/>
      <c r="M11" s="28"/>
      <c r="N11" s="28"/>
      <c r="O11" s="28"/>
    </row>
    <row r="12" spans="1:15" ht="15" customHeight="1">
      <c r="B12" s="250" t="s">
        <v>247</v>
      </c>
      <c r="C12" s="250"/>
      <c r="D12" s="124"/>
      <c r="E12" s="136" t="s">
        <v>242</v>
      </c>
      <c r="F12" s="137">
        <v>3024739</v>
      </c>
      <c r="G12" s="137">
        <v>3024739</v>
      </c>
      <c r="H12" s="137">
        <v>3024739</v>
      </c>
      <c r="I12" s="69"/>
      <c r="J12" s="28"/>
      <c r="K12" s="28"/>
      <c r="L12" s="28"/>
      <c r="M12" s="28"/>
      <c r="N12" s="28"/>
      <c r="O12" s="28"/>
    </row>
    <row r="13" spans="1:15" ht="15" customHeight="1">
      <c r="B13" s="251" t="s">
        <v>248</v>
      </c>
      <c r="C13" s="251"/>
      <c r="D13" s="116"/>
      <c r="E13" s="136" t="s">
        <v>249</v>
      </c>
      <c r="F13" s="137">
        <v>9</v>
      </c>
      <c r="G13" s="137">
        <v>10</v>
      </c>
      <c r="H13" s="137">
        <v>11</v>
      </c>
      <c r="I13" s="72"/>
      <c r="J13" s="28"/>
      <c r="K13" s="28"/>
      <c r="L13" s="28"/>
      <c r="M13" s="28"/>
      <c r="N13" s="28"/>
      <c r="O13" s="28"/>
    </row>
    <row r="14" spans="1:15" ht="15" customHeight="1">
      <c r="B14" s="251" t="s">
        <v>250</v>
      </c>
      <c r="C14" s="251"/>
      <c r="D14" s="116"/>
      <c r="E14" s="136" t="s">
        <v>251</v>
      </c>
      <c r="F14" s="137">
        <v>154610</v>
      </c>
      <c r="G14" s="137">
        <v>154610</v>
      </c>
      <c r="H14" s="137">
        <v>143000</v>
      </c>
      <c r="I14" s="72"/>
      <c r="J14" s="28"/>
      <c r="K14" s="28"/>
      <c r="L14" s="28"/>
      <c r="M14" s="28"/>
      <c r="N14" s="28"/>
      <c r="O14" s="28"/>
    </row>
    <row r="15" spans="1:15" ht="15" customHeight="1">
      <c r="B15" s="124"/>
      <c r="C15" s="117" t="s">
        <v>252</v>
      </c>
      <c r="D15" s="117"/>
      <c r="E15" s="136" t="s">
        <v>242</v>
      </c>
      <c r="F15" s="137">
        <v>154610</v>
      </c>
      <c r="G15" s="137">
        <v>154610</v>
      </c>
      <c r="H15" s="137">
        <v>143000</v>
      </c>
      <c r="I15" s="72"/>
      <c r="J15" s="28"/>
      <c r="K15" s="28"/>
      <c r="L15" s="28"/>
      <c r="M15" s="28"/>
      <c r="N15" s="28"/>
      <c r="O15" s="28"/>
    </row>
    <row r="16" spans="1:15" ht="15" customHeight="1">
      <c r="B16" s="116"/>
      <c r="C16" s="117" t="s">
        <v>253</v>
      </c>
      <c r="D16" s="117"/>
      <c r="E16" s="136" t="s">
        <v>242</v>
      </c>
      <c r="F16" s="137" t="s">
        <v>114</v>
      </c>
      <c r="G16" s="137" t="s">
        <v>114</v>
      </c>
      <c r="H16" s="137" t="s">
        <v>114</v>
      </c>
      <c r="I16" s="72"/>
      <c r="J16" s="28"/>
      <c r="K16" s="28"/>
      <c r="L16" s="28"/>
      <c r="M16" s="28"/>
      <c r="N16" s="28"/>
      <c r="O16" s="28"/>
    </row>
    <row r="17" spans="1:15" ht="15" customHeight="1">
      <c r="B17" s="251" t="s">
        <v>254</v>
      </c>
      <c r="C17" s="251"/>
      <c r="D17" s="116"/>
      <c r="E17" s="136" t="s">
        <v>242</v>
      </c>
      <c r="F17" s="137">
        <v>785602</v>
      </c>
      <c r="G17" s="137">
        <v>465602</v>
      </c>
      <c r="H17" s="137">
        <v>602007</v>
      </c>
      <c r="I17" s="72"/>
      <c r="J17" s="28"/>
      <c r="K17" s="28"/>
      <c r="L17" s="28"/>
      <c r="M17" s="28"/>
      <c r="N17" s="28"/>
      <c r="O17" s="28"/>
    </row>
    <row r="18" spans="1:15" ht="9" customHeight="1">
      <c r="A18" s="63"/>
      <c r="B18" s="125"/>
      <c r="C18" s="126"/>
      <c r="D18" s="126"/>
      <c r="E18" s="140"/>
      <c r="F18" s="109"/>
      <c r="G18" s="109"/>
      <c r="H18" s="109"/>
      <c r="I18" s="72"/>
      <c r="J18" s="28"/>
      <c r="K18" s="28"/>
      <c r="L18" s="28"/>
      <c r="M18" s="28"/>
      <c r="N18" s="28"/>
      <c r="O18" s="28"/>
    </row>
    <row r="19" spans="1:15" ht="15" customHeight="1">
      <c r="B19" s="130"/>
      <c r="C19" s="112"/>
      <c r="D19" s="112"/>
      <c r="E19" s="131"/>
      <c r="F19" s="28"/>
      <c r="G19" s="28"/>
      <c r="H19" s="28"/>
      <c r="I19" s="72"/>
      <c r="J19" s="28"/>
      <c r="K19" s="28"/>
      <c r="L19" s="28"/>
      <c r="M19" s="28"/>
      <c r="N19" s="28"/>
      <c r="O19" s="28"/>
    </row>
    <row r="20" spans="1:15" ht="15" customHeight="1">
      <c r="C20" s="112"/>
      <c r="D20" s="112"/>
      <c r="E20" s="131"/>
      <c r="F20" s="28"/>
      <c r="G20" s="28"/>
      <c r="H20" s="72"/>
      <c r="I20" s="72"/>
      <c r="J20" s="28"/>
      <c r="K20" s="28"/>
      <c r="L20" s="28"/>
      <c r="M20" s="28"/>
      <c r="N20" s="28"/>
      <c r="O20" s="28"/>
    </row>
    <row r="21" spans="1:15" ht="15" customHeight="1">
      <c r="C21" s="112"/>
      <c r="D21" s="112"/>
      <c r="E21" s="131"/>
      <c r="F21" s="28"/>
      <c r="G21" s="28"/>
      <c r="H21" s="72"/>
      <c r="I21" s="72"/>
      <c r="J21" s="28"/>
      <c r="K21" s="28"/>
      <c r="L21" s="28"/>
      <c r="M21" s="28"/>
      <c r="N21" s="28"/>
      <c r="O21" s="28"/>
    </row>
    <row r="22" spans="1:15" ht="15" customHeight="1">
      <c r="B22" s="130"/>
      <c r="C22" s="112"/>
      <c r="D22" s="112"/>
      <c r="E22" s="131"/>
      <c r="F22" s="28"/>
      <c r="G22" s="28"/>
      <c r="H22" s="28"/>
      <c r="I22" s="72"/>
      <c r="J22" s="28"/>
      <c r="K22" s="28"/>
      <c r="L22" s="28"/>
      <c r="M22" s="28"/>
      <c r="N22" s="28"/>
      <c r="O22" s="28"/>
    </row>
    <row r="23" spans="1:15" ht="15" customHeight="1">
      <c r="C23" s="112"/>
      <c r="D23" s="112"/>
      <c r="E23" s="131"/>
      <c r="F23" s="28"/>
      <c r="G23" s="28"/>
      <c r="H23" s="72"/>
      <c r="I23" s="72"/>
      <c r="J23" s="72"/>
      <c r="K23" s="70"/>
      <c r="L23" s="70"/>
      <c r="M23" s="71"/>
    </row>
    <row r="24" spans="1:15" ht="15" customHeight="1">
      <c r="C24" s="112"/>
      <c r="D24" s="112"/>
      <c r="E24" s="131"/>
      <c r="F24" s="28"/>
      <c r="G24" s="28"/>
      <c r="H24" s="72"/>
      <c r="I24" s="72"/>
      <c r="J24" s="72"/>
      <c r="K24" s="70"/>
      <c r="L24" s="70"/>
      <c r="M24" s="71"/>
    </row>
    <row r="25" spans="1:15" ht="15" customHeight="1">
      <c r="C25" s="112"/>
      <c r="D25" s="112"/>
      <c r="E25" s="131"/>
      <c r="F25" s="28"/>
      <c r="G25" s="28" t="s">
        <v>255</v>
      </c>
      <c r="H25" s="72"/>
      <c r="I25" s="72"/>
      <c r="J25" s="72"/>
      <c r="K25" s="70"/>
      <c r="L25" s="70"/>
      <c r="M25" s="71"/>
    </row>
    <row r="26" spans="1:15" ht="15" customHeight="1">
      <c r="C26" s="112"/>
      <c r="D26" s="112"/>
      <c r="E26" s="131"/>
      <c r="F26" s="28"/>
      <c r="G26" s="28"/>
      <c r="H26" s="72"/>
      <c r="I26" s="72"/>
      <c r="J26" s="72"/>
      <c r="K26" s="70"/>
      <c r="L26" s="70"/>
      <c r="M26" s="71"/>
    </row>
    <row r="27" spans="1:15" ht="15" customHeight="1">
      <c r="C27" s="112"/>
      <c r="D27" s="112"/>
      <c r="E27" s="131"/>
      <c r="F27" s="28"/>
      <c r="G27" s="28"/>
      <c r="H27" s="72"/>
      <c r="I27" s="72"/>
      <c r="J27" s="72"/>
      <c r="K27" s="70"/>
      <c r="L27" s="70"/>
      <c r="M27" s="71"/>
    </row>
    <row r="28" spans="1:15" ht="15" customHeight="1">
      <c r="C28" s="112"/>
      <c r="D28" s="112"/>
      <c r="E28" s="131"/>
      <c r="F28" s="28"/>
      <c r="G28" s="28"/>
      <c r="H28" s="69"/>
      <c r="I28" s="69"/>
      <c r="J28" s="69"/>
      <c r="K28" s="70"/>
      <c r="L28" s="70"/>
      <c r="M28" s="71"/>
    </row>
    <row r="29" spans="1:15" ht="15" customHeight="1">
      <c r="C29" s="112"/>
      <c r="D29" s="112"/>
      <c r="E29" s="131"/>
      <c r="F29" s="28"/>
      <c r="G29" s="28"/>
      <c r="H29" s="72"/>
      <c r="I29" s="72"/>
      <c r="J29" s="72"/>
      <c r="K29" s="70"/>
      <c r="L29" s="70"/>
      <c r="M29" s="71"/>
    </row>
    <row r="30" spans="1:15" ht="15" customHeight="1">
      <c r="C30" s="112"/>
      <c r="D30" s="112"/>
      <c r="E30" s="131"/>
      <c r="F30" s="28"/>
      <c r="G30" s="28"/>
      <c r="H30" s="72"/>
      <c r="I30" s="72"/>
      <c r="J30" s="72"/>
      <c r="K30" s="70"/>
      <c r="L30" s="70"/>
      <c r="M30" s="71"/>
    </row>
    <row r="31" spans="1:15" ht="15" customHeight="1">
      <c r="C31" s="112"/>
      <c r="D31" s="112"/>
      <c r="E31" s="131"/>
      <c r="F31" s="28"/>
      <c r="G31" s="28"/>
      <c r="H31" s="72"/>
      <c r="I31" s="72"/>
      <c r="J31" s="72"/>
      <c r="K31" s="70"/>
      <c r="L31" s="70"/>
      <c r="M31" s="71"/>
    </row>
    <row r="32" spans="1:15" ht="15" customHeight="1">
      <c r="C32" s="112"/>
      <c r="D32" s="112"/>
      <c r="E32" s="131"/>
      <c r="F32" s="28"/>
      <c r="G32" s="28"/>
      <c r="H32" s="72"/>
      <c r="I32" s="72"/>
      <c r="J32" s="72"/>
      <c r="K32" s="70"/>
      <c r="L32" s="70"/>
      <c r="M32" s="71"/>
    </row>
    <row r="33" spans="3:13" ht="15" customHeight="1">
      <c r="C33" s="112"/>
      <c r="D33" s="112"/>
      <c r="E33" s="131"/>
      <c r="F33" s="28"/>
      <c r="G33" s="28"/>
      <c r="H33" s="72"/>
      <c r="I33" s="72"/>
      <c r="J33" s="72"/>
      <c r="K33" s="70"/>
      <c r="L33" s="70"/>
      <c r="M33" s="71"/>
    </row>
    <row r="34" spans="3:13" ht="15" customHeight="1">
      <c r="C34" s="112"/>
      <c r="D34" s="112"/>
      <c r="E34" s="131"/>
      <c r="F34" s="28"/>
      <c r="G34" s="28"/>
      <c r="H34" s="72"/>
      <c r="I34" s="72"/>
      <c r="J34" s="72"/>
      <c r="K34" s="70"/>
      <c r="L34" s="70"/>
      <c r="M34" s="71"/>
    </row>
    <row r="35" spans="3:13" ht="15" customHeight="1">
      <c r="C35" s="112"/>
      <c r="D35" s="112"/>
      <c r="E35" s="131"/>
      <c r="F35" s="28"/>
      <c r="G35" s="28"/>
      <c r="H35" s="72"/>
      <c r="I35" s="72"/>
      <c r="J35" s="72"/>
      <c r="K35" s="70"/>
      <c r="L35" s="70"/>
      <c r="M35" s="71"/>
    </row>
    <row r="36" spans="3:13" ht="15" customHeight="1">
      <c r="C36" s="112"/>
      <c r="D36" s="112"/>
      <c r="E36" s="131"/>
      <c r="F36" s="28"/>
      <c r="G36" s="28"/>
      <c r="H36" s="72"/>
      <c r="I36" s="72"/>
      <c r="J36" s="72"/>
      <c r="K36" s="70"/>
      <c r="L36" s="70"/>
      <c r="M36" s="71"/>
    </row>
    <row r="37" spans="3:13" ht="15" customHeight="1">
      <c r="C37" s="112"/>
      <c r="D37" s="112"/>
      <c r="E37" s="131"/>
      <c r="F37" s="28"/>
      <c r="G37" s="28"/>
      <c r="H37" s="72"/>
      <c r="I37" s="72"/>
      <c r="J37" s="72"/>
      <c r="K37" s="70"/>
      <c r="L37" s="70"/>
      <c r="M37" s="38"/>
    </row>
    <row r="38" spans="3:13" ht="15" customHeight="1">
      <c r="C38" s="112"/>
      <c r="D38" s="112"/>
      <c r="E38" s="131"/>
      <c r="F38" s="28"/>
      <c r="G38" s="28"/>
      <c r="H38" s="72"/>
      <c r="I38" s="72"/>
      <c r="J38" s="72"/>
      <c r="K38" s="70"/>
      <c r="L38" s="70"/>
      <c r="M38" s="38"/>
    </row>
    <row r="39" spans="3:13" ht="15" customHeight="1">
      <c r="C39" s="71"/>
      <c r="D39" s="71"/>
      <c r="E39" s="141"/>
      <c r="F39" s="72"/>
      <c r="H39" s="69"/>
      <c r="I39" s="72"/>
      <c r="J39" s="69"/>
      <c r="K39" s="70"/>
      <c r="L39" s="70"/>
      <c r="M39" s="38"/>
    </row>
    <row r="40" spans="3:13" ht="15" customHeight="1">
      <c r="C40" s="112"/>
      <c r="D40" s="112"/>
      <c r="E40" s="131"/>
      <c r="F40" s="28"/>
      <c r="G40" s="28"/>
      <c r="H40" s="72"/>
      <c r="I40" s="72"/>
      <c r="J40" s="72"/>
      <c r="K40" s="70"/>
      <c r="L40" s="70"/>
      <c r="M40" s="38"/>
    </row>
    <row r="41" spans="3:13" ht="15" customHeight="1">
      <c r="C41" s="112"/>
      <c r="D41" s="112"/>
      <c r="E41" s="131"/>
      <c r="F41" s="28"/>
      <c r="G41" s="28"/>
      <c r="H41" s="72"/>
      <c r="I41" s="72"/>
      <c r="J41" s="72"/>
      <c r="K41" s="70"/>
      <c r="L41" s="70"/>
      <c r="M41" s="38"/>
    </row>
    <row r="42" spans="3:13" ht="15" customHeight="1">
      <c r="C42" s="112"/>
      <c r="D42" s="112"/>
      <c r="E42" s="131"/>
      <c r="F42" s="28"/>
      <c r="G42" s="28"/>
      <c r="H42" s="38"/>
      <c r="I42" s="38"/>
      <c r="J42" s="38"/>
      <c r="K42" s="38"/>
      <c r="L42" s="38"/>
      <c r="M42" s="38"/>
    </row>
    <row r="43" spans="3:13" ht="15" customHeight="1">
      <c r="C43" s="112"/>
      <c r="D43" s="112"/>
      <c r="E43" s="131"/>
      <c r="F43" s="28"/>
      <c r="G43" s="28"/>
    </row>
    <row r="44" spans="3:13" ht="15" customHeight="1">
      <c r="C44" s="112"/>
      <c r="D44" s="112"/>
      <c r="E44" s="131"/>
      <c r="F44" s="28"/>
      <c r="G44" s="28"/>
    </row>
    <row r="45" spans="3:13" ht="15" customHeight="1">
      <c r="C45" s="112"/>
      <c r="D45" s="112"/>
      <c r="E45" s="131"/>
      <c r="F45" s="28"/>
      <c r="G45" s="28"/>
    </row>
    <row r="46" spans="3:13" ht="15" customHeight="1">
      <c r="C46" s="112"/>
      <c r="D46" s="112"/>
      <c r="E46" s="131"/>
      <c r="F46" s="28"/>
      <c r="G46" s="28"/>
    </row>
    <row r="47" spans="3:13" ht="15" customHeight="1">
      <c r="F47" s="61"/>
      <c r="G47" s="61"/>
    </row>
    <row r="48" spans="3:13" ht="15" customHeight="1">
      <c r="F48" s="61"/>
      <c r="G48" s="61"/>
    </row>
    <row r="49" spans="6:7" ht="15" customHeight="1">
      <c r="F49" s="61"/>
      <c r="G49" s="61"/>
    </row>
    <row r="50" spans="6:7" ht="15" customHeight="1">
      <c r="F50" s="61"/>
      <c r="G50" s="61"/>
    </row>
    <row r="51" spans="6:7" ht="15" customHeight="1">
      <c r="F51" s="61"/>
      <c r="G51" s="61"/>
    </row>
    <row r="52" spans="6:7" ht="15" customHeight="1">
      <c r="F52" s="61"/>
      <c r="G52" s="61"/>
    </row>
    <row r="53" spans="6:7" ht="15" customHeight="1">
      <c r="F53" s="61"/>
      <c r="G53" s="61"/>
    </row>
    <row r="54" spans="6:7" ht="15" customHeight="1">
      <c r="F54" s="61"/>
      <c r="G54" s="61"/>
    </row>
    <row r="55" spans="6:7" ht="15" customHeight="1">
      <c r="F55" s="61"/>
      <c r="G55" s="61"/>
    </row>
    <row r="56" spans="6:7" ht="15" customHeight="1">
      <c r="F56" s="61"/>
      <c r="G56" s="61"/>
    </row>
    <row r="57" spans="6:7" ht="15" customHeight="1">
      <c r="F57" s="61"/>
      <c r="G57" s="61"/>
    </row>
    <row r="58" spans="6:7" ht="15" customHeight="1">
      <c r="F58" s="61"/>
      <c r="G58" s="61"/>
    </row>
    <row r="59" spans="6:7" ht="15" customHeight="1">
      <c r="F59" s="61"/>
      <c r="G59" s="61"/>
    </row>
    <row r="60" spans="6:7" ht="15" customHeight="1">
      <c r="F60" s="61"/>
      <c r="G60" s="61"/>
    </row>
    <row r="61" spans="6:7" ht="15" customHeight="1">
      <c r="F61" s="61"/>
      <c r="G61" s="61"/>
    </row>
    <row r="62" spans="6:7" ht="15" customHeight="1">
      <c r="F62" s="61"/>
      <c r="G62" s="61"/>
    </row>
    <row r="63" spans="6:7" ht="15" customHeight="1">
      <c r="F63" s="61"/>
      <c r="G63" s="61"/>
    </row>
    <row r="64" spans="6:7" ht="15" customHeight="1">
      <c r="F64" s="61"/>
      <c r="G64" s="61"/>
    </row>
    <row r="65" spans="6:7" ht="15" customHeight="1">
      <c r="F65" s="61"/>
      <c r="G65" s="61"/>
    </row>
    <row r="66" spans="6:7" ht="15" customHeight="1">
      <c r="F66" s="61"/>
      <c r="G66" s="61"/>
    </row>
    <row r="67" spans="6:7" ht="15" customHeight="1">
      <c r="F67" s="61"/>
      <c r="G67" s="61"/>
    </row>
    <row r="68" spans="6:7" ht="15" customHeight="1">
      <c r="F68" s="61"/>
      <c r="G68" s="61"/>
    </row>
    <row r="69" spans="6:7" ht="15" customHeight="1">
      <c r="F69" s="61"/>
      <c r="G69" s="61"/>
    </row>
    <row r="70" spans="6:7" ht="15" customHeight="1">
      <c r="F70" s="61"/>
      <c r="G70" s="61"/>
    </row>
    <row r="71" spans="6:7" ht="15" customHeight="1">
      <c r="F71" s="61"/>
      <c r="G71" s="61"/>
    </row>
    <row r="72" spans="6:7" ht="15" customHeight="1">
      <c r="F72" s="61"/>
      <c r="G72" s="61"/>
    </row>
    <row r="73" spans="6:7" ht="15" customHeight="1">
      <c r="F73" s="61"/>
      <c r="G73" s="61"/>
    </row>
    <row r="74" spans="6:7" ht="15" customHeight="1">
      <c r="F74" s="61"/>
      <c r="G74" s="61"/>
    </row>
    <row r="75" spans="6:7" ht="15" customHeight="1">
      <c r="F75" s="61"/>
      <c r="G75" s="61"/>
    </row>
    <row r="76" spans="6:7" ht="15" customHeight="1">
      <c r="F76" s="61"/>
      <c r="G76" s="61"/>
    </row>
    <row r="77" spans="6:7" ht="15" customHeight="1">
      <c r="F77" s="61"/>
      <c r="G77" s="61"/>
    </row>
    <row r="78" spans="6:7" ht="15" customHeight="1">
      <c r="F78" s="61"/>
      <c r="G78" s="61"/>
    </row>
    <row r="79" spans="6:7" ht="15" customHeight="1">
      <c r="F79" s="61"/>
      <c r="G79" s="61"/>
    </row>
    <row r="80" spans="6:7" ht="15" customHeight="1">
      <c r="F80" s="61"/>
      <c r="G80" s="61"/>
    </row>
    <row r="81" spans="6:7" ht="15" customHeight="1">
      <c r="F81" s="61"/>
      <c r="G81" s="61"/>
    </row>
    <row r="82" spans="6:7" ht="15" customHeight="1">
      <c r="F82" s="61"/>
      <c r="G82" s="61"/>
    </row>
    <row r="83" spans="6:7" ht="15" customHeight="1">
      <c r="F83" s="61"/>
      <c r="G83" s="61"/>
    </row>
    <row r="84" spans="6:7" ht="15" customHeight="1">
      <c r="F84" s="61"/>
      <c r="G84" s="61"/>
    </row>
    <row r="85" spans="6:7" ht="15" customHeight="1">
      <c r="F85" s="61"/>
      <c r="G85" s="61"/>
    </row>
  </sheetData>
  <mergeCells count="9">
    <mergeCell ref="B13:C13"/>
    <mergeCell ref="B14:C14"/>
    <mergeCell ref="B17:C17"/>
    <mergeCell ref="A1:H1"/>
    <mergeCell ref="A3:D3"/>
    <mergeCell ref="B5:C5"/>
    <mergeCell ref="B8:C8"/>
    <mergeCell ref="B11:C11"/>
    <mergeCell ref="B12:C12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4DC9-A3F6-409C-BDF5-36FF32552505}">
  <dimension ref="A1:N85"/>
  <sheetViews>
    <sheetView workbookViewId="0">
      <selection sqref="A1:H1"/>
    </sheetView>
  </sheetViews>
  <sheetFormatPr defaultColWidth="8.6328125" defaultRowHeight="15" customHeight="1"/>
  <cols>
    <col min="1" max="1" width="1.6328125" style="1" customWidth="1"/>
    <col min="2" max="2" width="29.6328125" style="37" customWidth="1"/>
    <col min="3" max="3" width="0.90625" style="37" customWidth="1"/>
    <col min="4" max="8" width="13.36328125" style="1" bestFit="1" customWidth="1"/>
    <col min="9" max="15" width="7.6328125" style="1" customWidth="1"/>
    <col min="16" max="256" width="8.6328125" style="1"/>
    <col min="257" max="257" width="1.6328125" style="1" customWidth="1"/>
    <col min="258" max="258" width="29.6328125" style="1" customWidth="1"/>
    <col min="259" max="259" width="0.90625" style="1" customWidth="1"/>
    <col min="260" max="264" width="11.6328125" style="1" customWidth="1"/>
    <col min="265" max="271" width="7.6328125" style="1" customWidth="1"/>
    <col min="272" max="512" width="8.6328125" style="1"/>
    <col min="513" max="513" width="1.6328125" style="1" customWidth="1"/>
    <col min="514" max="514" width="29.6328125" style="1" customWidth="1"/>
    <col min="515" max="515" width="0.90625" style="1" customWidth="1"/>
    <col min="516" max="520" width="11.6328125" style="1" customWidth="1"/>
    <col min="521" max="527" width="7.6328125" style="1" customWidth="1"/>
    <col min="528" max="768" width="8.6328125" style="1"/>
    <col min="769" max="769" width="1.6328125" style="1" customWidth="1"/>
    <col min="770" max="770" width="29.6328125" style="1" customWidth="1"/>
    <col min="771" max="771" width="0.90625" style="1" customWidth="1"/>
    <col min="772" max="776" width="11.6328125" style="1" customWidth="1"/>
    <col min="777" max="783" width="7.6328125" style="1" customWidth="1"/>
    <col min="784" max="1024" width="8.6328125" style="1"/>
    <col min="1025" max="1025" width="1.6328125" style="1" customWidth="1"/>
    <col min="1026" max="1026" width="29.6328125" style="1" customWidth="1"/>
    <col min="1027" max="1027" width="0.90625" style="1" customWidth="1"/>
    <col min="1028" max="1032" width="11.6328125" style="1" customWidth="1"/>
    <col min="1033" max="1039" width="7.6328125" style="1" customWidth="1"/>
    <col min="1040" max="1280" width="8.6328125" style="1"/>
    <col min="1281" max="1281" width="1.6328125" style="1" customWidth="1"/>
    <col min="1282" max="1282" width="29.6328125" style="1" customWidth="1"/>
    <col min="1283" max="1283" width="0.90625" style="1" customWidth="1"/>
    <col min="1284" max="1288" width="11.6328125" style="1" customWidth="1"/>
    <col min="1289" max="1295" width="7.6328125" style="1" customWidth="1"/>
    <col min="1296" max="1536" width="8.6328125" style="1"/>
    <col min="1537" max="1537" width="1.6328125" style="1" customWidth="1"/>
    <col min="1538" max="1538" width="29.6328125" style="1" customWidth="1"/>
    <col min="1539" max="1539" width="0.90625" style="1" customWidth="1"/>
    <col min="1540" max="1544" width="11.6328125" style="1" customWidth="1"/>
    <col min="1545" max="1551" width="7.6328125" style="1" customWidth="1"/>
    <col min="1552" max="1792" width="8.6328125" style="1"/>
    <col min="1793" max="1793" width="1.6328125" style="1" customWidth="1"/>
    <col min="1794" max="1794" width="29.6328125" style="1" customWidth="1"/>
    <col min="1795" max="1795" width="0.90625" style="1" customWidth="1"/>
    <col min="1796" max="1800" width="11.6328125" style="1" customWidth="1"/>
    <col min="1801" max="1807" width="7.6328125" style="1" customWidth="1"/>
    <col min="1808" max="2048" width="8.6328125" style="1"/>
    <col min="2049" max="2049" width="1.6328125" style="1" customWidth="1"/>
    <col min="2050" max="2050" width="29.6328125" style="1" customWidth="1"/>
    <col min="2051" max="2051" width="0.90625" style="1" customWidth="1"/>
    <col min="2052" max="2056" width="11.6328125" style="1" customWidth="1"/>
    <col min="2057" max="2063" width="7.6328125" style="1" customWidth="1"/>
    <col min="2064" max="2304" width="8.6328125" style="1"/>
    <col min="2305" max="2305" width="1.6328125" style="1" customWidth="1"/>
    <col min="2306" max="2306" width="29.6328125" style="1" customWidth="1"/>
    <col min="2307" max="2307" width="0.90625" style="1" customWidth="1"/>
    <col min="2308" max="2312" width="11.6328125" style="1" customWidth="1"/>
    <col min="2313" max="2319" width="7.6328125" style="1" customWidth="1"/>
    <col min="2320" max="2560" width="8.6328125" style="1"/>
    <col min="2561" max="2561" width="1.6328125" style="1" customWidth="1"/>
    <col min="2562" max="2562" width="29.6328125" style="1" customWidth="1"/>
    <col min="2563" max="2563" width="0.90625" style="1" customWidth="1"/>
    <col min="2564" max="2568" width="11.6328125" style="1" customWidth="1"/>
    <col min="2569" max="2575" width="7.6328125" style="1" customWidth="1"/>
    <col min="2576" max="2816" width="8.6328125" style="1"/>
    <col min="2817" max="2817" width="1.6328125" style="1" customWidth="1"/>
    <col min="2818" max="2818" width="29.6328125" style="1" customWidth="1"/>
    <col min="2819" max="2819" width="0.90625" style="1" customWidth="1"/>
    <col min="2820" max="2824" width="11.6328125" style="1" customWidth="1"/>
    <col min="2825" max="2831" width="7.6328125" style="1" customWidth="1"/>
    <col min="2832" max="3072" width="8.6328125" style="1"/>
    <col min="3073" max="3073" width="1.6328125" style="1" customWidth="1"/>
    <col min="3074" max="3074" width="29.6328125" style="1" customWidth="1"/>
    <col min="3075" max="3075" width="0.90625" style="1" customWidth="1"/>
    <col min="3076" max="3080" width="11.6328125" style="1" customWidth="1"/>
    <col min="3081" max="3087" width="7.6328125" style="1" customWidth="1"/>
    <col min="3088" max="3328" width="8.6328125" style="1"/>
    <col min="3329" max="3329" width="1.6328125" style="1" customWidth="1"/>
    <col min="3330" max="3330" width="29.6328125" style="1" customWidth="1"/>
    <col min="3331" max="3331" width="0.90625" style="1" customWidth="1"/>
    <col min="3332" max="3336" width="11.6328125" style="1" customWidth="1"/>
    <col min="3337" max="3343" width="7.6328125" style="1" customWidth="1"/>
    <col min="3344" max="3584" width="8.6328125" style="1"/>
    <col min="3585" max="3585" width="1.6328125" style="1" customWidth="1"/>
    <col min="3586" max="3586" width="29.6328125" style="1" customWidth="1"/>
    <col min="3587" max="3587" width="0.90625" style="1" customWidth="1"/>
    <col min="3588" max="3592" width="11.6328125" style="1" customWidth="1"/>
    <col min="3593" max="3599" width="7.6328125" style="1" customWidth="1"/>
    <col min="3600" max="3840" width="8.6328125" style="1"/>
    <col min="3841" max="3841" width="1.6328125" style="1" customWidth="1"/>
    <col min="3842" max="3842" width="29.6328125" style="1" customWidth="1"/>
    <col min="3843" max="3843" width="0.90625" style="1" customWidth="1"/>
    <col min="3844" max="3848" width="11.6328125" style="1" customWidth="1"/>
    <col min="3849" max="3855" width="7.6328125" style="1" customWidth="1"/>
    <col min="3856" max="4096" width="8.6328125" style="1"/>
    <col min="4097" max="4097" width="1.6328125" style="1" customWidth="1"/>
    <col min="4098" max="4098" width="29.6328125" style="1" customWidth="1"/>
    <col min="4099" max="4099" width="0.90625" style="1" customWidth="1"/>
    <col min="4100" max="4104" width="11.6328125" style="1" customWidth="1"/>
    <col min="4105" max="4111" width="7.6328125" style="1" customWidth="1"/>
    <col min="4112" max="4352" width="8.6328125" style="1"/>
    <col min="4353" max="4353" width="1.6328125" style="1" customWidth="1"/>
    <col min="4354" max="4354" width="29.6328125" style="1" customWidth="1"/>
    <col min="4355" max="4355" width="0.90625" style="1" customWidth="1"/>
    <col min="4356" max="4360" width="11.6328125" style="1" customWidth="1"/>
    <col min="4361" max="4367" width="7.6328125" style="1" customWidth="1"/>
    <col min="4368" max="4608" width="8.6328125" style="1"/>
    <col min="4609" max="4609" width="1.6328125" style="1" customWidth="1"/>
    <col min="4610" max="4610" width="29.6328125" style="1" customWidth="1"/>
    <col min="4611" max="4611" width="0.90625" style="1" customWidth="1"/>
    <col min="4612" max="4616" width="11.6328125" style="1" customWidth="1"/>
    <col min="4617" max="4623" width="7.6328125" style="1" customWidth="1"/>
    <col min="4624" max="4864" width="8.6328125" style="1"/>
    <col min="4865" max="4865" width="1.6328125" style="1" customWidth="1"/>
    <col min="4866" max="4866" width="29.6328125" style="1" customWidth="1"/>
    <col min="4867" max="4867" width="0.90625" style="1" customWidth="1"/>
    <col min="4868" max="4872" width="11.6328125" style="1" customWidth="1"/>
    <col min="4873" max="4879" width="7.6328125" style="1" customWidth="1"/>
    <col min="4880" max="5120" width="8.6328125" style="1"/>
    <col min="5121" max="5121" width="1.6328125" style="1" customWidth="1"/>
    <col min="5122" max="5122" width="29.6328125" style="1" customWidth="1"/>
    <col min="5123" max="5123" width="0.90625" style="1" customWidth="1"/>
    <col min="5124" max="5128" width="11.6328125" style="1" customWidth="1"/>
    <col min="5129" max="5135" width="7.6328125" style="1" customWidth="1"/>
    <col min="5136" max="5376" width="8.6328125" style="1"/>
    <col min="5377" max="5377" width="1.6328125" style="1" customWidth="1"/>
    <col min="5378" max="5378" width="29.6328125" style="1" customWidth="1"/>
    <col min="5379" max="5379" width="0.90625" style="1" customWidth="1"/>
    <col min="5380" max="5384" width="11.6328125" style="1" customWidth="1"/>
    <col min="5385" max="5391" width="7.6328125" style="1" customWidth="1"/>
    <col min="5392" max="5632" width="8.6328125" style="1"/>
    <col min="5633" max="5633" width="1.6328125" style="1" customWidth="1"/>
    <col min="5634" max="5634" width="29.6328125" style="1" customWidth="1"/>
    <col min="5635" max="5635" width="0.90625" style="1" customWidth="1"/>
    <col min="5636" max="5640" width="11.6328125" style="1" customWidth="1"/>
    <col min="5641" max="5647" width="7.6328125" style="1" customWidth="1"/>
    <col min="5648" max="5888" width="8.6328125" style="1"/>
    <col min="5889" max="5889" width="1.6328125" style="1" customWidth="1"/>
    <col min="5890" max="5890" width="29.6328125" style="1" customWidth="1"/>
    <col min="5891" max="5891" width="0.90625" style="1" customWidth="1"/>
    <col min="5892" max="5896" width="11.6328125" style="1" customWidth="1"/>
    <col min="5897" max="5903" width="7.6328125" style="1" customWidth="1"/>
    <col min="5904" max="6144" width="8.6328125" style="1"/>
    <col min="6145" max="6145" width="1.6328125" style="1" customWidth="1"/>
    <col min="6146" max="6146" width="29.6328125" style="1" customWidth="1"/>
    <col min="6147" max="6147" width="0.90625" style="1" customWidth="1"/>
    <col min="6148" max="6152" width="11.6328125" style="1" customWidth="1"/>
    <col min="6153" max="6159" width="7.6328125" style="1" customWidth="1"/>
    <col min="6160" max="6400" width="8.6328125" style="1"/>
    <col min="6401" max="6401" width="1.6328125" style="1" customWidth="1"/>
    <col min="6402" max="6402" width="29.6328125" style="1" customWidth="1"/>
    <col min="6403" max="6403" width="0.90625" style="1" customWidth="1"/>
    <col min="6404" max="6408" width="11.6328125" style="1" customWidth="1"/>
    <col min="6409" max="6415" width="7.6328125" style="1" customWidth="1"/>
    <col min="6416" max="6656" width="8.6328125" style="1"/>
    <col min="6657" max="6657" width="1.6328125" style="1" customWidth="1"/>
    <col min="6658" max="6658" width="29.6328125" style="1" customWidth="1"/>
    <col min="6659" max="6659" width="0.90625" style="1" customWidth="1"/>
    <col min="6660" max="6664" width="11.6328125" style="1" customWidth="1"/>
    <col min="6665" max="6671" width="7.6328125" style="1" customWidth="1"/>
    <col min="6672" max="6912" width="8.6328125" style="1"/>
    <col min="6913" max="6913" width="1.6328125" style="1" customWidth="1"/>
    <col min="6914" max="6914" width="29.6328125" style="1" customWidth="1"/>
    <col min="6915" max="6915" width="0.90625" style="1" customWidth="1"/>
    <col min="6916" max="6920" width="11.6328125" style="1" customWidth="1"/>
    <col min="6921" max="6927" width="7.6328125" style="1" customWidth="1"/>
    <col min="6928" max="7168" width="8.6328125" style="1"/>
    <col min="7169" max="7169" width="1.6328125" style="1" customWidth="1"/>
    <col min="7170" max="7170" width="29.6328125" style="1" customWidth="1"/>
    <col min="7171" max="7171" width="0.90625" style="1" customWidth="1"/>
    <col min="7172" max="7176" width="11.6328125" style="1" customWidth="1"/>
    <col min="7177" max="7183" width="7.6328125" style="1" customWidth="1"/>
    <col min="7184" max="7424" width="8.6328125" style="1"/>
    <col min="7425" max="7425" width="1.6328125" style="1" customWidth="1"/>
    <col min="7426" max="7426" width="29.6328125" style="1" customWidth="1"/>
    <col min="7427" max="7427" width="0.90625" style="1" customWidth="1"/>
    <col min="7428" max="7432" width="11.6328125" style="1" customWidth="1"/>
    <col min="7433" max="7439" width="7.6328125" style="1" customWidth="1"/>
    <col min="7440" max="7680" width="8.6328125" style="1"/>
    <col min="7681" max="7681" width="1.6328125" style="1" customWidth="1"/>
    <col min="7682" max="7682" width="29.6328125" style="1" customWidth="1"/>
    <col min="7683" max="7683" width="0.90625" style="1" customWidth="1"/>
    <col min="7684" max="7688" width="11.6328125" style="1" customWidth="1"/>
    <col min="7689" max="7695" width="7.6328125" style="1" customWidth="1"/>
    <col min="7696" max="7936" width="8.6328125" style="1"/>
    <col min="7937" max="7937" width="1.6328125" style="1" customWidth="1"/>
    <col min="7938" max="7938" width="29.6328125" style="1" customWidth="1"/>
    <col min="7939" max="7939" width="0.90625" style="1" customWidth="1"/>
    <col min="7940" max="7944" width="11.6328125" style="1" customWidth="1"/>
    <col min="7945" max="7951" width="7.6328125" style="1" customWidth="1"/>
    <col min="7952" max="8192" width="8.6328125" style="1"/>
    <col min="8193" max="8193" width="1.6328125" style="1" customWidth="1"/>
    <col min="8194" max="8194" width="29.6328125" style="1" customWidth="1"/>
    <col min="8195" max="8195" width="0.90625" style="1" customWidth="1"/>
    <col min="8196" max="8200" width="11.6328125" style="1" customWidth="1"/>
    <col min="8201" max="8207" width="7.6328125" style="1" customWidth="1"/>
    <col min="8208" max="8448" width="8.6328125" style="1"/>
    <col min="8449" max="8449" width="1.6328125" style="1" customWidth="1"/>
    <col min="8450" max="8450" width="29.6328125" style="1" customWidth="1"/>
    <col min="8451" max="8451" width="0.90625" style="1" customWidth="1"/>
    <col min="8452" max="8456" width="11.6328125" style="1" customWidth="1"/>
    <col min="8457" max="8463" width="7.6328125" style="1" customWidth="1"/>
    <col min="8464" max="8704" width="8.6328125" style="1"/>
    <col min="8705" max="8705" width="1.6328125" style="1" customWidth="1"/>
    <col min="8706" max="8706" width="29.6328125" style="1" customWidth="1"/>
    <col min="8707" max="8707" width="0.90625" style="1" customWidth="1"/>
    <col min="8708" max="8712" width="11.6328125" style="1" customWidth="1"/>
    <col min="8713" max="8719" width="7.6328125" style="1" customWidth="1"/>
    <col min="8720" max="8960" width="8.6328125" style="1"/>
    <col min="8961" max="8961" width="1.6328125" style="1" customWidth="1"/>
    <col min="8962" max="8962" width="29.6328125" style="1" customWidth="1"/>
    <col min="8963" max="8963" width="0.90625" style="1" customWidth="1"/>
    <col min="8964" max="8968" width="11.6328125" style="1" customWidth="1"/>
    <col min="8969" max="8975" width="7.6328125" style="1" customWidth="1"/>
    <col min="8976" max="9216" width="8.6328125" style="1"/>
    <col min="9217" max="9217" width="1.6328125" style="1" customWidth="1"/>
    <col min="9218" max="9218" width="29.6328125" style="1" customWidth="1"/>
    <col min="9219" max="9219" width="0.90625" style="1" customWidth="1"/>
    <col min="9220" max="9224" width="11.6328125" style="1" customWidth="1"/>
    <col min="9225" max="9231" width="7.6328125" style="1" customWidth="1"/>
    <col min="9232" max="9472" width="8.6328125" style="1"/>
    <col min="9473" max="9473" width="1.6328125" style="1" customWidth="1"/>
    <col min="9474" max="9474" width="29.6328125" style="1" customWidth="1"/>
    <col min="9475" max="9475" width="0.90625" style="1" customWidth="1"/>
    <col min="9476" max="9480" width="11.6328125" style="1" customWidth="1"/>
    <col min="9481" max="9487" width="7.6328125" style="1" customWidth="1"/>
    <col min="9488" max="9728" width="8.6328125" style="1"/>
    <col min="9729" max="9729" width="1.6328125" style="1" customWidth="1"/>
    <col min="9730" max="9730" width="29.6328125" style="1" customWidth="1"/>
    <col min="9731" max="9731" width="0.90625" style="1" customWidth="1"/>
    <col min="9732" max="9736" width="11.6328125" style="1" customWidth="1"/>
    <col min="9737" max="9743" width="7.6328125" style="1" customWidth="1"/>
    <col min="9744" max="9984" width="8.6328125" style="1"/>
    <col min="9985" max="9985" width="1.6328125" style="1" customWidth="1"/>
    <col min="9986" max="9986" width="29.6328125" style="1" customWidth="1"/>
    <col min="9987" max="9987" width="0.90625" style="1" customWidth="1"/>
    <col min="9988" max="9992" width="11.6328125" style="1" customWidth="1"/>
    <col min="9993" max="9999" width="7.6328125" style="1" customWidth="1"/>
    <col min="10000" max="10240" width="8.6328125" style="1"/>
    <col min="10241" max="10241" width="1.6328125" style="1" customWidth="1"/>
    <col min="10242" max="10242" width="29.6328125" style="1" customWidth="1"/>
    <col min="10243" max="10243" width="0.90625" style="1" customWidth="1"/>
    <col min="10244" max="10248" width="11.6328125" style="1" customWidth="1"/>
    <col min="10249" max="10255" width="7.6328125" style="1" customWidth="1"/>
    <col min="10256" max="10496" width="8.6328125" style="1"/>
    <col min="10497" max="10497" width="1.6328125" style="1" customWidth="1"/>
    <col min="10498" max="10498" width="29.6328125" style="1" customWidth="1"/>
    <col min="10499" max="10499" width="0.90625" style="1" customWidth="1"/>
    <col min="10500" max="10504" width="11.6328125" style="1" customWidth="1"/>
    <col min="10505" max="10511" width="7.6328125" style="1" customWidth="1"/>
    <col min="10512" max="10752" width="8.6328125" style="1"/>
    <col min="10753" max="10753" width="1.6328125" style="1" customWidth="1"/>
    <col min="10754" max="10754" width="29.6328125" style="1" customWidth="1"/>
    <col min="10755" max="10755" width="0.90625" style="1" customWidth="1"/>
    <col min="10756" max="10760" width="11.6328125" style="1" customWidth="1"/>
    <col min="10761" max="10767" width="7.6328125" style="1" customWidth="1"/>
    <col min="10768" max="11008" width="8.6328125" style="1"/>
    <col min="11009" max="11009" width="1.6328125" style="1" customWidth="1"/>
    <col min="11010" max="11010" width="29.6328125" style="1" customWidth="1"/>
    <col min="11011" max="11011" width="0.90625" style="1" customWidth="1"/>
    <col min="11012" max="11016" width="11.6328125" style="1" customWidth="1"/>
    <col min="11017" max="11023" width="7.6328125" style="1" customWidth="1"/>
    <col min="11024" max="11264" width="8.6328125" style="1"/>
    <col min="11265" max="11265" width="1.6328125" style="1" customWidth="1"/>
    <col min="11266" max="11266" width="29.6328125" style="1" customWidth="1"/>
    <col min="11267" max="11267" width="0.90625" style="1" customWidth="1"/>
    <col min="11268" max="11272" width="11.6328125" style="1" customWidth="1"/>
    <col min="11273" max="11279" width="7.6328125" style="1" customWidth="1"/>
    <col min="11280" max="11520" width="8.6328125" style="1"/>
    <col min="11521" max="11521" width="1.6328125" style="1" customWidth="1"/>
    <col min="11522" max="11522" width="29.6328125" style="1" customWidth="1"/>
    <col min="11523" max="11523" width="0.90625" style="1" customWidth="1"/>
    <col min="11524" max="11528" width="11.6328125" style="1" customWidth="1"/>
    <col min="11529" max="11535" width="7.6328125" style="1" customWidth="1"/>
    <col min="11536" max="11776" width="8.6328125" style="1"/>
    <col min="11777" max="11777" width="1.6328125" style="1" customWidth="1"/>
    <col min="11778" max="11778" width="29.6328125" style="1" customWidth="1"/>
    <col min="11779" max="11779" width="0.90625" style="1" customWidth="1"/>
    <col min="11780" max="11784" width="11.6328125" style="1" customWidth="1"/>
    <col min="11785" max="11791" width="7.6328125" style="1" customWidth="1"/>
    <col min="11792" max="12032" width="8.6328125" style="1"/>
    <col min="12033" max="12033" width="1.6328125" style="1" customWidth="1"/>
    <col min="12034" max="12034" width="29.6328125" style="1" customWidth="1"/>
    <col min="12035" max="12035" width="0.90625" style="1" customWidth="1"/>
    <col min="12036" max="12040" width="11.6328125" style="1" customWidth="1"/>
    <col min="12041" max="12047" width="7.6328125" style="1" customWidth="1"/>
    <col min="12048" max="12288" width="8.6328125" style="1"/>
    <col min="12289" max="12289" width="1.6328125" style="1" customWidth="1"/>
    <col min="12290" max="12290" width="29.6328125" style="1" customWidth="1"/>
    <col min="12291" max="12291" width="0.90625" style="1" customWidth="1"/>
    <col min="12292" max="12296" width="11.6328125" style="1" customWidth="1"/>
    <col min="12297" max="12303" width="7.6328125" style="1" customWidth="1"/>
    <col min="12304" max="12544" width="8.6328125" style="1"/>
    <col min="12545" max="12545" width="1.6328125" style="1" customWidth="1"/>
    <col min="12546" max="12546" width="29.6328125" style="1" customWidth="1"/>
    <col min="12547" max="12547" width="0.90625" style="1" customWidth="1"/>
    <col min="12548" max="12552" width="11.6328125" style="1" customWidth="1"/>
    <col min="12553" max="12559" width="7.6328125" style="1" customWidth="1"/>
    <col min="12560" max="12800" width="8.6328125" style="1"/>
    <col min="12801" max="12801" width="1.6328125" style="1" customWidth="1"/>
    <col min="12802" max="12802" width="29.6328125" style="1" customWidth="1"/>
    <col min="12803" max="12803" width="0.90625" style="1" customWidth="1"/>
    <col min="12804" max="12808" width="11.6328125" style="1" customWidth="1"/>
    <col min="12809" max="12815" width="7.6328125" style="1" customWidth="1"/>
    <col min="12816" max="13056" width="8.6328125" style="1"/>
    <col min="13057" max="13057" width="1.6328125" style="1" customWidth="1"/>
    <col min="13058" max="13058" width="29.6328125" style="1" customWidth="1"/>
    <col min="13059" max="13059" width="0.90625" style="1" customWidth="1"/>
    <col min="13060" max="13064" width="11.6328125" style="1" customWidth="1"/>
    <col min="13065" max="13071" width="7.6328125" style="1" customWidth="1"/>
    <col min="13072" max="13312" width="8.6328125" style="1"/>
    <col min="13313" max="13313" width="1.6328125" style="1" customWidth="1"/>
    <col min="13314" max="13314" width="29.6328125" style="1" customWidth="1"/>
    <col min="13315" max="13315" width="0.90625" style="1" customWidth="1"/>
    <col min="13316" max="13320" width="11.6328125" style="1" customWidth="1"/>
    <col min="13321" max="13327" width="7.6328125" style="1" customWidth="1"/>
    <col min="13328" max="13568" width="8.6328125" style="1"/>
    <col min="13569" max="13569" width="1.6328125" style="1" customWidth="1"/>
    <col min="13570" max="13570" width="29.6328125" style="1" customWidth="1"/>
    <col min="13571" max="13571" width="0.90625" style="1" customWidth="1"/>
    <col min="13572" max="13576" width="11.6328125" style="1" customWidth="1"/>
    <col min="13577" max="13583" width="7.6328125" style="1" customWidth="1"/>
    <col min="13584" max="13824" width="8.6328125" style="1"/>
    <col min="13825" max="13825" width="1.6328125" style="1" customWidth="1"/>
    <col min="13826" max="13826" width="29.6328125" style="1" customWidth="1"/>
    <col min="13827" max="13827" width="0.90625" style="1" customWidth="1"/>
    <col min="13828" max="13832" width="11.6328125" style="1" customWidth="1"/>
    <col min="13833" max="13839" width="7.6328125" style="1" customWidth="1"/>
    <col min="13840" max="14080" width="8.6328125" style="1"/>
    <col min="14081" max="14081" width="1.6328125" style="1" customWidth="1"/>
    <col min="14082" max="14082" width="29.6328125" style="1" customWidth="1"/>
    <col min="14083" max="14083" width="0.90625" style="1" customWidth="1"/>
    <col min="14084" max="14088" width="11.6328125" style="1" customWidth="1"/>
    <col min="14089" max="14095" width="7.6328125" style="1" customWidth="1"/>
    <col min="14096" max="14336" width="8.6328125" style="1"/>
    <col min="14337" max="14337" width="1.6328125" style="1" customWidth="1"/>
    <col min="14338" max="14338" width="29.6328125" style="1" customWidth="1"/>
    <col min="14339" max="14339" width="0.90625" style="1" customWidth="1"/>
    <col min="14340" max="14344" width="11.6328125" style="1" customWidth="1"/>
    <col min="14345" max="14351" width="7.6328125" style="1" customWidth="1"/>
    <col min="14352" max="14592" width="8.6328125" style="1"/>
    <col min="14593" max="14593" width="1.6328125" style="1" customWidth="1"/>
    <col min="14594" max="14594" width="29.6328125" style="1" customWidth="1"/>
    <col min="14595" max="14595" width="0.90625" style="1" customWidth="1"/>
    <col min="14596" max="14600" width="11.6328125" style="1" customWidth="1"/>
    <col min="14601" max="14607" width="7.6328125" style="1" customWidth="1"/>
    <col min="14608" max="14848" width="8.6328125" style="1"/>
    <col min="14849" max="14849" width="1.6328125" style="1" customWidth="1"/>
    <col min="14850" max="14850" width="29.6328125" style="1" customWidth="1"/>
    <col min="14851" max="14851" width="0.90625" style="1" customWidth="1"/>
    <col min="14852" max="14856" width="11.6328125" style="1" customWidth="1"/>
    <col min="14857" max="14863" width="7.6328125" style="1" customWidth="1"/>
    <col min="14864" max="15104" width="8.6328125" style="1"/>
    <col min="15105" max="15105" width="1.6328125" style="1" customWidth="1"/>
    <col min="15106" max="15106" width="29.6328125" style="1" customWidth="1"/>
    <col min="15107" max="15107" width="0.90625" style="1" customWidth="1"/>
    <col min="15108" max="15112" width="11.6328125" style="1" customWidth="1"/>
    <col min="15113" max="15119" width="7.6328125" style="1" customWidth="1"/>
    <col min="15120" max="15360" width="8.6328125" style="1"/>
    <col min="15361" max="15361" width="1.6328125" style="1" customWidth="1"/>
    <col min="15362" max="15362" width="29.6328125" style="1" customWidth="1"/>
    <col min="15363" max="15363" width="0.90625" style="1" customWidth="1"/>
    <col min="15364" max="15368" width="11.6328125" style="1" customWidth="1"/>
    <col min="15369" max="15375" width="7.6328125" style="1" customWidth="1"/>
    <col min="15376" max="15616" width="8.6328125" style="1"/>
    <col min="15617" max="15617" width="1.6328125" style="1" customWidth="1"/>
    <col min="15618" max="15618" width="29.6328125" style="1" customWidth="1"/>
    <col min="15619" max="15619" width="0.90625" style="1" customWidth="1"/>
    <col min="15620" max="15624" width="11.6328125" style="1" customWidth="1"/>
    <col min="15625" max="15631" width="7.6328125" style="1" customWidth="1"/>
    <col min="15632" max="15872" width="8.6328125" style="1"/>
    <col min="15873" max="15873" width="1.6328125" style="1" customWidth="1"/>
    <col min="15874" max="15874" width="29.6328125" style="1" customWidth="1"/>
    <col min="15875" max="15875" width="0.90625" style="1" customWidth="1"/>
    <col min="15876" max="15880" width="11.6328125" style="1" customWidth="1"/>
    <col min="15881" max="15887" width="7.6328125" style="1" customWidth="1"/>
    <col min="15888" max="16128" width="8.6328125" style="1"/>
    <col min="16129" max="16129" width="1.6328125" style="1" customWidth="1"/>
    <col min="16130" max="16130" width="29.6328125" style="1" customWidth="1"/>
    <col min="16131" max="16131" width="0.90625" style="1" customWidth="1"/>
    <col min="16132" max="16136" width="11.6328125" style="1" customWidth="1"/>
    <col min="16137" max="16143" width="7.6328125" style="1" customWidth="1"/>
    <col min="16144" max="16384" width="8.6328125" style="1"/>
  </cols>
  <sheetData>
    <row r="1" spans="1:14" ht="15" customHeight="1">
      <c r="A1" s="252" t="s">
        <v>256</v>
      </c>
      <c r="B1" s="252"/>
      <c r="C1" s="252"/>
      <c r="D1" s="252"/>
      <c r="E1" s="252"/>
      <c r="F1" s="252"/>
      <c r="G1" s="252"/>
      <c r="H1" s="252"/>
      <c r="L1" s="38"/>
    </row>
    <row r="2" spans="1:14" ht="15" customHeight="1">
      <c r="B2" s="38"/>
      <c r="C2" s="38"/>
      <c r="L2" s="38"/>
    </row>
    <row r="3" spans="1:14" s="3" customFormat="1" ht="15" customHeight="1">
      <c r="A3" s="1"/>
      <c r="B3" s="38" t="s">
        <v>257</v>
      </c>
      <c r="C3" s="38"/>
      <c r="D3" s="1"/>
      <c r="E3" s="1"/>
      <c r="F3" s="1"/>
      <c r="G3" s="1"/>
      <c r="H3" s="1"/>
      <c r="L3" s="100"/>
    </row>
    <row r="4" spans="1:14" ht="15" customHeight="1">
      <c r="A4" s="260" t="s">
        <v>215</v>
      </c>
      <c r="B4" s="260"/>
      <c r="C4" s="142"/>
      <c r="D4" s="143" t="s">
        <v>258</v>
      </c>
      <c r="E4" s="143" t="s">
        <v>259</v>
      </c>
      <c r="F4" s="143" t="s">
        <v>260</v>
      </c>
      <c r="G4" s="143" t="s">
        <v>261</v>
      </c>
      <c r="H4" s="144" t="s">
        <v>262</v>
      </c>
      <c r="I4" s="39"/>
      <c r="J4" s="39"/>
      <c r="K4" s="39"/>
      <c r="L4" s="39"/>
      <c r="M4" s="39"/>
      <c r="N4" s="39"/>
    </row>
    <row r="5" spans="1:14" s="15" customFormat="1" ht="9" customHeight="1">
      <c r="A5" s="1"/>
      <c r="B5" s="38"/>
      <c r="C5" s="145"/>
      <c r="D5" s="39"/>
      <c r="E5" s="39"/>
      <c r="F5" s="39"/>
      <c r="G5" s="39"/>
      <c r="H5" s="39"/>
      <c r="I5" s="46"/>
      <c r="J5" s="46"/>
      <c r="K5" s="46"/>
      <c r="L5" s="103"/>
    </row>
    <row r="6" spans="1:14" ht="15" customHeight="1">
      <c r="A6" s="244" t="s">
        <v>263</v>
      </c>
      <c r="B6" s="244"/>
      <c r="C6" s="80"/>
      <c r="D6" s="146">
        <v>3903753</v>
      </c>
      <c r="E6" s="146">
        <v>3658226</v>
      </c>
      <c r="F6" s="146">
        <v>2155427</v>
      </c>
      <c r="G6" s="146">
        <v>2171468</v>
      </c>
      <c r="H6" s="146">
        <v>2201188</v>
      </c>
      <c r="I6" s="39"/>
      <c r="J6" s="39"/>
      <c r="K6" s="39"/>
      <c r="L6" s="38"/>
    </row>
    <row r="7" spans="1:14" ht="10.5" customHeight="1">
      <c r="B7" s="84"/>
      <c r="C7" s="85"/>
      <c r="D7" s="137"/>
      <c r="E7" s="137"/>
      <c r="F7" s="137"/>
      <c r="G7" s="137"/>
      <c r="H7" s="137"/>
      <c r="I7" s="72"/>
      <c r="J7" s="70"/>
      <c r="K7" s="70"/>
      <c r="L7" s="38"/>
    </row>
    <row r="8" spans="1:14" ht="15" customHeight="1">
      <c r="B8" s="147" t="s">
        <v>264</v>
      </c>
      <c r="C8" s="148"/>
      <c r="D8" s="137">
        <v>51476</v>
      </c>
      <c r="E8" s="137">
        <v>40589</v>
      </c>
      <c r="F8" s="137">
        <v>28951</v>
      </c>
      <c r="G8" s="137">
        <v>20082</v>
      </c>
      <c r="H8" s="137">
        <v>15970</v>
      </c>
      <c r="I8" s="72"/>
      <c r="J8" s="70"/>
      <c r="K8" s="70"/>
      <c r="L8" s="38"/>
    </row>
    <row r="9" spans="1:14" ht="15" customHeight="1">
      <c r="B9" s="1" t="s">
        <v>265</v>
      </c>
      <c r="C9" s="85"/>
      <c r="D9" s="137">
        <v>5918</v>
      </c>
      <c r="E9" s="137">
        <v>4639</v>
      </c>
      <c r="F9" s="137">
        <v>3099</v>
      </c>
      <c r="G9" s="137">
        <v>2662</v>
      </c>
      <c r="H9" s="137">
        <v>525</v>
      </c>
      <c r="I9" s="72"/>
      <c r="J9" s="70"/>
      <c r="K9" s="70"/>
      <c r="L9" s="38"/>
    </row>
    <row r="10" spans="1:14" ht="15" customHeight="1">
      <c r="B10" s="1" t="s">
        <v>266</v>
      </c>
      <c r="C10" s="85"/>
      <c r="D10" s="137">
        <v>143904</v>
      </c>
      <c r="E10" s="137">
        <v>151951</v>
      </c>
      <c r="F10" s="137">
        <v>165287</v>
      </c>
      <c r="G10" s="137">
        <v>180617</v>
      </c>
      <c r="H10" s="137">
        <v>197798</v>
      </c>
      <c r="I10" s="28"/>
      <c r="J10" s="28"/>
      <c r="K10" s="28"/>
      <c r="L10" s="28"/>
      <c r="M10" s="28"/>
      <c r="N10" s="28"/>
    </row>
    <row r="11" spans="1:14" ht="15" customHeight="1">
      <c r="B11" s="84" t="s">
        <v>267</v>
      </c>
      <c r="C11" s="85"/>
      <c r="D11" s="137">
        <v>45245</v>
      </c>
      <c r="E11" s="137">
        <v>45245</v>
      </c>
      <c r="F11" s="137">
        <v>45245</v>
      </c>
      <c r="G11" s="137">
        <v>45245</v>
      </c>
      <c r="H11" s="137">
        <v>45245</v>
      </c>
      <c r="J11" s="28"/>
      <c r="K11" s="28"/>
      <c r="L11" s="28"/>
      <c r="M11" s="28"/>
      <c r="N11" s="28"/>
    </row>
    <row r="12" spans="1:14" ht="15" customHeight="1">
      <c r="B12" s="84" t="s">
        <v>268</v>
      </c>
      <c r="C12" s="85"/>
      <c r="D12" s="137">
        <v>1611</v>
      </c>
      <c r="E12" s="137">
        <v>1611</v>
      </c>
      <c r="F12" s="137">
        <v>1611</v>
      </c>
      <c r="G12" s="137">
        <v>1611</v>
      </c>
      <c r="H12" s="139">
        <v>1611</v>
      </c>
      <c r="I12" s="28"/>
      <c r="J12" s="28"/>
      <c r="K12" s="28"/>
      <c r="L12" s="28"/>
      <c r="M12" s="28"/>
      <c r="N12" s="28"/>
    </row>
    <row r="13" spans="1:14" ht="15" customHeight="1">
      <c r="B13" s="84" t="s">
        <v>269</v>
      </c>
      <c r="C13" s="85"/>
      <c r="D13" s="137">
        <v>83641</v>
      </c>
      <c r="E13" s="137">
        <v>57585</v>
      </c>
      <c r="F13" s="137">
        <v>58107</v>
      </c>
      <c r="G13" s="137">
        <v>66175</v>
      </c>
      <c r="H13" s="137">
        <v>60737</v>
      </c>
      <c r="I13" s="28"/>
      <c r="J13" s="28"/>
      <c r="K13" s="28"/>
      <c r="L13" s="28"/>
      <c r="M13" s="28"/>
      <c r="N13" s="28"/>
    </row>
    <row r="14" spans="1:14" ht="15" customHeight="1">
      <c r="B14" s="149" t="s">
        <v>270</v>
      </c>
      <c r="C14" s="148"/>
      <c r="D14" s="137">
        <v>6309</v>
      </c>
      <c r="E14" s="137">
        <v>6228</v>
      </c>
      <c r="F14" s="137">
        <v>5043</v>
      </c>
      <c r="G14" s="137">
        <f>2181+1096</f>
        <v>3277</v>
      </c>
      <c r="H14" s="137">
        <v>3382</v>
      </c>
      <c r="I14" s="28"/>
      <c r="J14" s="28"/>
      <c r="K14" s="28"/>
      <c r="L14" s="28"/>
      <c r="M14" s="28"/>
      <c r="N14" s="28"/>
    </row>
    <row r="15" spans="1:14" ht="15" customHeight="1">
      <c r="B15" s="84" t="s">
        <v>271</v>
      </c>
      <c r="C15" s="85"/>
      <c r="D15" s="137">
        <v>1293607</v>
      </c>
      <c r="E15" s="137">
        <v>1322098</v>
      </c>
      <c r="F15" s="137" t="s">
        <v>114</v>
      </c>
      <c r="G15" s="137" t="s">
        <v>114</v>
      </c>
      <c r="H15" s="137" t="s">
        <v>114</v>
      </c>
      <c r="I15" s="28"/>
      <c r="J15" s="28"/>
      <c r="K15" s="28"/>
      <c r="L15" s="28"/>
      <c r="M15" s="28"/>
      <c r="N15" s="28"/>
    </row>
    <row r="16" spans="1:14" ht="15" customHeight="1">
      <c r="B16" s="147" t="s">
        <v>272</v>
      </c>
      <c r="C16" s="148"/>
      <c r="D16" s="137">
        <v>7258</v>
      </c>
      <c r="E16" s="137">
        <v>4715</v>
      </c>
      <c r="F16" s="137">
        <v>3108</v>
      </c>
      <c r="G16" s="137">
        <v>1855</v>
      </c>
      <c r="H16" s="137">
        <v>928</v>
      </c>
      <c r="I16" s="28"/>
      <c r="J16" s="28"/>
      <c r="K16" s="28"/>
      <c r="L16" s="28"/>
      <c r="M16" s="28"/>
      <c r="N16" s="28"/>
    </row>
    <row r="17" spans="2:14" ht="15" customHeight="1">
      <c r="B17" s="84" t="s">
        <v>273</v>
      </c>
      <c r="C17" s="85"/>
      <c r="D17" s="137">
        <v>1464</v>
      </c>
      <c r="E17" s="137">
        <v>115</v>
      </c>
      <c r="F17" s="137">
        <v>115</v>
      </c>
      <c r="G17" s="137" t="s">
        <v>114</v>
      </c>
      <c r="H17" s="137" t="s">
        <v>114</v>
      </c>
      <c r="I17" s="28"/>
      <c r="J17" s="28"/>
      <c r="K17" s="28"/>
      <c r="L17" s="28"/>
      <c r="M17" s="28"/>
      <c r="N17" s="28"/>
    </row>
    <row r="18" spans="2:14" ht="15" customHeight="1">
      <c r="B18" s="84" t="s">
        <v>274</v>
      </c>
      <c r="C18" s="85"/>
      <c r="D18" s="137">
        <v>365141</v>
      </c>
      <c r="E18" s="137">
        <v>278611</v>
      </c>
      <c r="F18" s="137">
        <v>218947</v>
      </c>
      <c r="G18" s="137">
        <v>170273</v>
      </c>
      <c r="H18" s="137">
        <v>120303</v>
      </c>
      <c r="I18" s="28"/>
      <c r="J18" s="28"/>
      <c r="K18" s="28"/>
      <c r="L18" s="28"/>
      <c r="M18" s="28"/>
      <c r="N18" s="28"/>
    </row>
    <row r="19" spans="2:14" ht="15" customHeight="1">
      <c r="B19" s="84" t="s">
        <v>275</v>
      </c>
      <c r="C19" s="85"/>
      <c r="D19" s="137">
        <v>716</v>
      </c>
      <c r="E19" s="137">
        <v>371</v>
      </c>
      <c r="F19" s="137">
        <v>101</v>
      </c>
      <c r="G19" s="137" t="s">
        <v>114</v>
      </c>
      <c r="H19" s="137" t="s">
        <v>114</v>
      </c>
      <c r="I19" s="150"/>
      <c r="J19" s="28"/>
      <c r="K19" s="28"/>
      <c r="L19" s="28"/>
      <c r="M19" s="28"/>
      <c r="N19" s="28"/>
    </row>
    <row r="20" spans="2:14" ht="15" customHeight="1">
      <c r="B20" s="147" t="s">
        <v>276</v>
      </c>
      <c r="C20" s="148"/>
      <c r="D20" s="137">
        <v>1243</v>
      </c>
      <c r="E20" s="137">
        <v>116</v>
      </c>
      <c r="F20" s="137" t="s">
        <v>114</v>
      </c>
      <c r="G20" s="137" t="s">
        <v>114</v>
      </c>
      <c r="H20" s="137" t="s">
        <v>114</v>
      </c>
      <c r="I20" s="28"/>
      <c r="J20" s="28"/>
      <c r="K20" s="28"/>
      <c r="L20" s="28"/>
      <c r="M20" s="28"/>
      <c r="N20" s="28"/>
    </row>
    <row r="21" spans="2:14" ht="15" customHeight="1">
      <c r="B21" s="84" t="s">
        <v>277</v>
      </c>
      <c r="C21" s="85"/>
      <c r="D21" s="137">
        <v>20052</v>
      </c>
      <c r="E21" s="137">
        <v>15039</v>
      </c>
      <c r="F21" s="137">
        <v>9598</v>
      </c>
      <c r="G21" s="137">
        <v>4356</v>
      </c>
      <c r="H21" s="137">
        <v>1428</v>
      </c>
      <c r="I21" s="28"/>
      <c r="J21" s="28"/>
      <c r="K21" s="28"/>
      <c r="L21" s="28"/>
      <c r="M21" s="28"/>
      <c r="N21" s="28"/>
    </row>
    <row r="22" spans="2:14" ht="15" customHeight="1">
      <c r="B22" s="84" t="s">
        <v>278</v>
      </c>
      <c r="C22" s="85"/>
      <c r="D22" s="137">
        <v>672784</v>
      </c>
      <c r="E22" s="137">
        <v>435210</v>
      </c>
      <c r="F22" s="137">
        <v>224290</v>
      </c>
      <c r="G22" s="137">
        <v>168884</v>
      </c>
      <c r="H22" s="137">
        <v>98004</v>
      </c>
      <c r="I22" s="28"/>
      <c r="J22" s="28"/>
      <c r="K22" s="28"/>
      <c r="L22" s="28"/>
      <c r="M22" s="28"/>
      <c r="N22" s="28"/>
    </row>
    <row r="23" spans="2:14" ht="15" customHeight="1">
      <c r="B23" s="84" t="s">
        <v>279</v>
      </c>
      <c r="C23" s="148"/>
      <c r="D23" s="137">
        <v>275819</v>
      </c>
      <c r="E23" s="137">
        <v>403288</v>
      </c>
      <c r="F23" s="137">
        <v>511573</v>
      </c>
      <c r="G23" s="137">
        <v>594132</v>
      </c>
      <c r="H23" s="137">
        <v>675749</v>
      </c>
      <c r="I23" s="72"/>
      <c r="J23" s="70"/>
      <c r="K23" s="70"/>
      <c r="L23" s="71"/>
    </row>
    <row r="24" spans="2:14" ht="15" customHeight="1">
      <c r="B24" s="84" t="s">
        <v>280</v>
      </c>
      <c r="C24" s="85"/>
      <c r="D24" s="137">
        <v>3919</v>
      </c>
      <c r="E24" s="137">
        <v>4480</v>
      </c>
      <c r="F24" s="137">
        <v>4535</v>
      </c>
      <c r="G24" s="137">
        <v>4529</v>
      </c>
      <c r="H24" s="137">
        <v>4808</v>
      </c>
      <c r="I24" s="72"/>
      <c r="J24" s="70"/>
      <c r="K24" s="70"/>
      <c r="L24" s="71"/>
    </row>
    <row r="25" spans="2:14" ht="15" customHeight="1">
      <c r="B25" s="84" t="s">
        <v>281</v>
      </c>
      <c r="C25" s="85"/>
      <c r="D25" s="137">
        <v>153</v>
      </c>
      <c r="E25" s="137" t="s">
        <v>114</v>
      </c>
      <c r="F25" s="137">
        <v>165</v>
      </c>
      <c r="G25" s="137">
        <v>146</v>
      </c>
      <c r="H25" s="137">
        <v>60</v>
      </c>
      <c r="I25" s="72"/>
      <c r="J25" s="70"/>
      <c r="K25" s="70"/>
      <c r="L25" s="71"/>
    </row>
    <row r="26" spans="2:14" ht="15" customHeight="1">
      <c r="B26" s="84" t="s">
        <v>282</v>
      </c>
      <c r="C26" s="85"/>
      <c r="D26" s="137">
        <v>918771</v>
      </c>
      <c r="E26" s="137">
        <v>880715</v>
      </c>
      <c r="F26" s="137">
        <v>870838</v>
      </c>
      <c r="G26" s="137">
        <v>896933</v>
      </c>
      <c r="H26" s="137">
        <v>962214</v>
      </c>
      <c r="I26" s="69"/>
      <c r="J26" s="70"/>
      <c r="K26" s="70"/>
      <c r="L26" s="71"/>
    </row>
    <row r="27" spans="2:14" ht="15" customHeight="1">
      <c r="B27" s="84" t="s">
        <v>283</v>
      </c>
      <c r="C27" s="85"/>
      <c r="D27" s="137">
        <v>1019</v>
      </c>
      <c r="E27" s="137">
        <v>1895</v>
      </c>
      <c r="F27" s="137">
        <v>1551</v>
      </c>
      <c r="G27" s="137">
        <v>1780</v>
      </c>
      <c r="H27" s="137">
        <v>2060</v>
      </c>
      <c r="I27" s="72"/>
      <c r="J27" s="70"/>
      <c r="K27" s="70"/>
      <c r="L27" s="71"/>
    </row>
    <row r="28" spans="2:14" ht="15" customHeight="1">
      <c r="B28" s="84" t="s">
        <v>284</v>
      </c>
      <c r="C28" s="85"/>
      <c r="D28" s="137">
        <v>240</v>
      </c>
      <c r="E28" s="137">
        <v>240</v>
      </c>
      <c r="F28" s="137">
        <v>240</v>
      </c>
      <c r="G28" s="137">
        <v>240</v>
      </c>
      <c r="H28" s="137">
        <v>240</v>
      </c>
      <c r="I28" s="72"/>
      <c r="J28" s="70"/>
      <c r="K28" s="70"/>
      <c r="L28" s="71"/>
    </row>
    <row r="29" spans="2:14" ht="15" customHeight="1">
      <c r="B29" s="84" t="s">
        <v>285</v>
      </c>
      <c r="C29" s="85"/>
      <c r="D29" s="137">
        <v>338</v>
      </c>
      <c r="E29" s="137">
        <v>338</v>
      </c>
      <c r="F29" s="137" t="s">
        <v>114</v>
      </c>
      <c r="G29" s="137" t="s">
        <v>114</v>
      </c>
      <c r="H29" s="137" t="s">
        <v>114</v>
      </c>
      <c r="I29" s="72"/>
      <c r="J29" s="70"/>
      <c r="K29" s="70"/>
      <c r="L29" s="71"/>
    </row>
    <row r="30" spans="2:14" ht="15" customHeight="1">
      <c r="B30" s="151" t="s">
        <v>286</v>
      </c>
      <c r="C30" s="85"/>
      <c r="D30" s="137">
        <v>2709</v>
      </c>
      <c r="E30" s="137">
        <v>1817</v>
      </c>
      <c r="F30" s="137">
        <v>1029</v>
      </c>
      <c r="G30" s="137">
        <v>346</v>
      </c>
      <c r="H30" s="137" t="s">
        <v>114</v>
      </c>
      <c r="I30" s="72"/>
      <c r="J30" s="70"/>
      <c r="K30" s="70"/>
      <c r="L30" s="71"/>
    </row>
    <row r="31" spans="2:14" ht="15" customHeight="1">
      <c r="B31" s="84" t="s">
        <v>287</v>
      </c>
      <c r="C31" s="85"/>
      <c r="D31" s="137">
        <v>416</v>
      </c>
      <c r="E31" s="137" t="s">
        <v>114</v>
      </c>
      <c r="F31" s="137" t="s">
        <v>114</v>
      </c>
      <c r="G31" s="137" t="s">
        <v>114</v>
      </c>
      <c r="H31" s="137" t="s">
        <v>114</v>
      </c>
      <c r="I31" s="72"/>
      <c r="J31" s="70"/>
      <c r="K31" s="70"/>
      <c r="L31" s="71"/>
    </row>
    <row r="32" spans="2:14" ht="15" customHeight="1">
      <c r="B32" s="84" t="s">
        <v>288</v>
      </c>
      <c r="C32" s="85"/>
      <c r="D32" s="137" t="s">
        <v>114</v>
      </c>
      <c r="E32" s="137">
        <v>260</v>
      </c>
      <c r="F32" s="137" t="s">
        <v>114</v>
      </c>
      <c r="G32" s="137" t="s">
        <v>114</v>
      </c>
      <c r="H32" s="137" t="s">
        <v>114</v>
      </c>
      <c r="I32" s="72"/>
      <c r="J32" s="70"/>
      <c r="K32" s="70"/>
      <c r="L32" s="71"/>
    </row>
    <row r="33" spans="1:12" ht="15" customHeight="1">
      <c r="B33" s="84" t="s">
        <v>289</v>
      </c>
      <c r="C33" s="85"/>
      <c r="D33" s="137" t="s">
        <v>114</v>
      </c>
      <c r="E33" s="137">
        <v>270</v>
      </c>
      <c r="F33" s="137">
        <v>270</v>
      </c>
      <c r="G33" s="137" t="s">
        <v>114</v>
      </c>
      <c r="H33" s="137" t="s">
        <v>114</v>
      </c>
      <c r="I33" s="72"/>
      <c r="J33" s="70"/>
      <c r="K33" s="70"/>
      <c r="L33" s="71"/>
    </row>
    <row r="34" spans="1:12" s="15" customFormat="1" ht="15" customHeight="1">
      <c r="A34" s="1"/>
      <c r="B34" s="84" t="s">
        <v>290</v>
      </c>
      <c r="C34" s="85"/>
      <c r="D34" s="137" t="s">
        <v>114</v>
      </c>
      <c r="E34" s="137">
        <v>800</v>
      </c>
      <c r="F34" s="137">
        <v>1724</v>
      </c>
      <c r="G34" s="137">
        <v>8325</v>
      </c>
      <c r="H34" s="137">
        <v>10126</v>
      </c>
      <c r="I34" s="152"/>
      <c r="J34" s="153"/>
      <c r="K34" s="153"/>
      <c r="L34" s="154"/>
    </row>
    <row r="35" spans="1:12" ht="10.5" customHeight="1">
      <c r="B35" s="38"/>
      <c r="C35" s="145"/>
      <c r="I35" s="72"/>
      <c r="J35" s="70"/>
      <c r="K35" s="70"/>
      <c r="L35" s="71"/>
    </row>
    <row r="36" spans="1:12" ht="15" customHeight="1">
      <c r="A36" s="244" t="s">
        <v>291</v>
      </c>
      <c r="B36" s="244"/>
      <c r="C36" s="80"/>
      <c r="D36" s="155">
        <v>16458542</v>
      </c>
      <c r="E36" s="155">
        <v>16931530</v>
      </c>
      <c r="F36" s="155">
        <v>18264436</v>
      </c>
      <c r="G36" s="155">
        <v>19174467</v>
      </c>
      <c r="H36" s="155">
        <v>19959184</v>
      </c>
      <c r="I36" s="72"/>
      <c r="J36" s="70"/>
      <c r="K36" s="70"/>
      <c r="L36" s="71"/>
    </row>
    <row r="37" spans="1:12" ht="15" customHeight="1">
      <c r="B37" s="84" t="s">
        <v>292</v>
      </c>
      <c r="C37" s="85"/>
      <c r="D37" s="137">
        <v>10583440</v>
      </c>
      <c r="E37" s="137">
        <v>10976296</v>
      </c>
      <c r="F37" s="137">
        <v>11751410</v>
      </c>
      <c r="G37" s="137">
        <v>12507388</v>
      </c>
      <c r="H37" s="137">
        <v>12913513</v>
      </c>
      <c r="I37" s="72"/>
      <c r="J37" s="70"/>
      <c r="K37" s="70"/>
      <c r="L37" s="38"/>
    </row>
    <row r="38" spans="1:12" ht="9" customHeight="1">
      <c r="A38" s="63"/>
      <c r="B38" s="125"/>
      <c r="C38" s="156"/>
      <c r="D38" s="157"/>
      <c r="E38" s="157"/>
      <c r="F38" s="157"/>
      <c r="G38" s="157"/>
      <c r="H38" s="157"/>
      <c r="I38" s="72"/>
      <c r="J38" s="70"/>
      <c r="K38" s="70"/>
      <c r="L38" s="38"/>
    </row>
    <row r="39" spans="1:12" ht="15" customHeight="1">
      <c r="A39" s="38" t="s">
        <v>89</v>
      </c>
      <c r="B39" s="38"/>
      <c r="C39" s="38"/>
      <c r="D39" s="28"/>
      <c r="E39" s="28"/>
      <c r="F39" s="28"/>
      <c r="G39" s="72"/>
      <c r="H39" s="72"/>
      <c r="I39" s="69"/>
      <c r="J39" s="70"/>
      <c r="K39" s="70"/>
      <c r="L39" s="38"/>
    </row>
    <row r="40" spans="1:12" ht="15" customHeight="1">
      <c r="D40" s="28"/>
      <c r="E40" s="28"/>
      <c r="F40" s="28"/>
      <c r="G40" s="72"/>
      <c r="H40" s="72"/>
      <c r="I40" s="72"/>
      <c r="J40" s="70"/>
      <c r="K40" s="70"/>
      <c r="L40" s="38"/>
    </row>
    <row r="41" spans="1:12" ht="15" customHeight="1">
      <c r="D41" s="28"/>
      <c r="E41" s="28"/>
      <c r="F41" s="28"/>
      <c r="G41" s="72"/>
      <c r="H41" s="72"/>
      <c r="I41" s="72"/>
      <c r="J41" s="70"/>
      <c r="K41" s="70"/>
      <c r="L41" s="38"/>
    </row>
    <row r="42" spans="1:12" ht="15" customHeight="1">
      <c r="D42" s="28"/>
      <c r="E42" s="28"/>
      <c r="F42" s="28"/>
      <c r="G42" s="38"/>
      <c r="H42" s="38"/>
      <c r="I42" s="38"/>
      <c r="J42" s="38"/>
      <c r="K42" s="38"/>
      <c r="L42" s="38"/>
    </row>
    <row r="43" spans="1:12" ht="15" customHeight="1">
      <c r="D43" s="28"/>
      <c r="E43" s="28"/>
      <c r="F43" s="28"/>
    </row>
    <row r="44" spans="1:12" ht="15" customHeight="1">
      <c r="D44" s="28"/>
      <c r="E44" s="28"/>
      <c r="F44" s="28"/>
    </row>
    <row r="45" spans="1:12" ht="15" customHeight="1">
      <c r="D45" s="28"/>
      <c r="E45" s="28"/>
      <c r="F45" s="28"/>
    </row>
    <row r="46" spans="1:12" ht="15" customHeight="1">
      <c r="D46" s="28"/>
      <c r="E46" s="28"/>
      <c r="F46" s="28"/>
    </row>
    <row r="47" spans="1:12" ht="15" customHeight="1">
      <c r="D47" s="61"/>
      <c r="E47" s="61"/>
      <c r="F47" s="61"/>
    </row>
    <row r="48" spans="1:12" ht="15" customHeight="1">
      <c r="D48" s="61"/>
      <c r="E48" s="61"/>
      <c r="F48" s="61"/>
    </row>
    <row r="49" spans="4:6" ht="15" customHeight="1">
      <c r="D49" s="61"/>
      <c r="E49" s="61"/>
      <c r="F49" s="61"/>
    </row>
    <row r="50" spans="4:6" ht="15" customHeight="1">
      <c r="D50" s="61"/>
      <c r="E50" s="61"/>
      <c r="F50" s="61"/>
    </row>
    <row r="51" spans="4:6" ht="15" customHeight="1">
      <c r="D51" s="61"/>
      <c r="E51" s="61"/>
      <c r="F51" s="61"/>
    </row>
    <row r="52" spans="4:6" ht="15" customHeight="1">
      <c r="D52" s="61"/>
      <c r="E52" s="61"/>
      <c r="F52" s="61"/>
    </row>
    <row r="53" spans="4:6" ht="15" customHeight="1">
      <c r="D53" s="61"/>
      <c r="E53" s="61"/>
      <c r="F53" s="61"/>
    </row>
    <row r="54" spans="4:6" ht="15" customHeight="1">
      <c r="D54" s="61"/>
      <c r="E54" s="61"/>
      <c r="F54" s="61"/>
    </row>
    <row r="55" spans="4:6" ht="15" customHeight="1">
      <c r="D55" s="61"/>
      <c r="E55" s="61"/>
      <c r="F55" s="61"/>
    </row>
    <row r="56" spans="4:6" ht="15" customHeight="1">
      <c r="D56" s="61"/>
      <c r="E56" s="61"/>
      <c r="F56" s="61"/>
    </row>
    <row r="57" spans="4:6" ht="15" customHeight="1">
      <c r="D57" s="61"/>
      <c r="E57" s="61"/>
      <c r="F57" s="61"/>
    </row>
    <row r="58" spans="4:6" ht="15" customHeight="1">
      <c r="D58" s="61"/>
      <c r="E58" s="61"/>
      <c r="F58" s="61"/>
    </row>
    <row r="59" spans="4:6" ht="15" customHeight="1">
      <c r="D59" s="61"/>
      <c r="E59" s="61"/>
      <c r="F59" s="61"/>
    </row>
    <row r="60" spans="4:6" ht="15" customHeight="1">
      <c r="D60" s="61"/>
      <c r="E60" s="61"/>
      <c r="F60" s="61"/>
    </row>
    <row r="61" spans="4:6" ht="15" customHeight="1">
      <c r="D61" s="61"/>
      <c r="E61" s="61"/>
      <c r="F61" s="61"/>
    </row>
    <row r="62" spans="4:6" ht="15" customHeight="1">
      <c r="D62" s="61"/>
      <c r="E62" s="61"/>
      <c r="F62" s="61"/>
    </row>
    <row r="63" spans="4:6" ht="15" customHeight="1">
      <c r="D63" s="61"/>
      <c r="E63" s="61"/>
      <c r="F63" s="61"/>
    </row>
    <row r="64" spans="4:6" ht="15" customHeight="1">
      <c r="D64" s="61"/>
      <c r="E64" s="61"/>
      <c r="F64" s="61"/>
    </row>
    <row r="65" spans="4:6" ht="15" customHeight="1">
      <c r="D65" s="61"/>
      <c r="E65" s="61"/>
      <c r="F65" s="61"/>
    </row>
    <row r="66" spans="4:6" ht="15" customHeight="1">
      <c r="D66" s="61"/>
      <c r="E66" s="61"/>
      <c r="F66" s="61"/>
    </row>
    <row r="67" spans="4:6" ht="15" customHeight="1">
      <c r="D67" s="61"/>
      <c r="E67" s="61"/>
      <c r="F67" s="61"/>
    </row>
    <row r="68" spans="4:6" ht="15" customHeight="1">
      <c r="D68" s="61"/>
      <c r="E68" s="61"/>
      <c r="F68" s="61"/>
    </row>
    <row r="69" spans="4:6" ht="15" customHeight="1">
      <c r="D69" s="61"/>
      <c r="E69" s="61"/>
      <c r="F69" s="61"/>
    </row>
    <row r="70" spans="4:6" ht="15" customHeight="1">
      <c r="D70" s="61"/>
      <c r="E70" s="61"/>
      <c r="F70" s="61"/>
    </row>
    <row r="71" spans="4:6" ht="15" customHeight="1">
      <c r="D71" s="61"/>
      <c r="E71" s="61"/>
      <c r="F71" s="61"/>
    </row>
    <row r="72" spans="4:6" ht="15" customHeight="1">
      <c r="D72" s="61"/>
      <c r="E72" s="61"/>
      <c r="F72" s="61"/>
    </row>
    <row r="73" spans="4:6" ht="15" customHeight="1">
      <c r="D73" s="61"/>
      <c r="E73" s="61"/>
      <c r="F73" s="61"/>
    </row>
    <row r="74" spans="4:6" ht="15" customHeight="1">
      <c r="D74" s="61"/>
      <c r="E74" s="61"/>
      <c r="F74" s="61"/>
    </row>
    <row r="75" spans="4:6" ht="15" customHeight="1">
      <c r="D75" s="61"/>
      <c r="E75" s="61"/>
      <c r="F75" s="61"/>
    </row>
    <row r="76" spans="4:6" ht="15" customHeight="1">
      <c r="D76" s="61"/>
      <c r="E76" s="61"/>
      <c r="F76" s="61"/>
    </row>
    <row r="77" spans="4:6" ht="15" customHeight="1">
      <c r="D77" s="61"/>
      <c r="E77" s="61"/>
      <c r="F77" s="61"/>
    </row>
    <row r="78" spans="4:6" ht="15" customHeight="1">
      <c r="D78" s="61"/>
      <c r="E78" s="61"/>
      <c r="F78" s="61"/>
    </row>
    <row r="79" spans="4:6" ht="15" customHeight="1">
      <c r="D79" s="61"/>
      <c r="E79" s="61"/>
      <c r="F79" s="61"/>
    </row>
    <row r="80" spans="4:6" ht="15" customHeight="1">
      <c r="D80" s="61"/>
      <c r="E80" s="61"/>
      <c r="F80" s="61"/>
    </row>
    <row r="81" spans="4:6" ht="15" customHeight="1">
      <c r="D81" s="61"/>
      <c r="E81" s="61"/>
      <c r="F81" s="61"/>
    </row>
    <row r="82" spans="4:6" ht="15" customHeight="1">
      <c r="D82" s="61"/>
      <c r="E82" s="61"/>
      <c r="F82" s="61"/>
    </row>
    <row r="83" spans="4:6" ht="15" customHeight="1">
      <c r="D83" s="61"/>
      <c r="E83" s="61"/>
      <c r="F83" s="61"/>
    </row>
    <row r="84" spans="4:6" ht="15" customHeight="1">
      <c r="D84" s="61"/>
      <c r="E84" s="61"/>
      <c r="F84" s="61"/>
    </row>
    <row r="85" spans="4:6" ht="15" customHeight="1">
      <c r="D85" s="61"/>
      <c r="E85" s="61"/>
      <c r="F85" s="61"/>
    </row>
  </sheetData>
  <mergeCells count="4">
    <mergeCell ref="A1:H1"/>
    <mergeCell ref="A4:B4"/>
    <mergeCell ref="A6:B6"/>
    <mergeCell ref="A36:B3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60E7-8896-44B3-A904-E6F363BF790B}">
  <sheetPr>
    <pageSetUpPr fitToPage="1"/>
  </sheetPr>
  <dimension ref="A1:M82"/>
  <sheetViews>
    <sheetView workbookViewId="0">
      <selection sqref="A1:I1"/>
    </sheetView>
  </sheetViews>
  <sheetFormatPr defaultColWidth="8.6328125" defaultRowHeight="15" customHeight="1"/>
  <cols>
    <col min="1" max="1" width="2.6328125" style="37" customWidth="1"/>
    <col min="2" max="2" width="2.6328125" style="1" customWidth="1"/>
    <col min="3" max="3" width="26.36328125" style="1" customWidth="1"/>
    <col min="4" max="4" width="0.90625" style="1" customWidth="1"/>
    <col min="5" max="12" width="13.7265625" style="1" bestFit="1" customWidth="1"/>
    <col min="13" max="16" width="7.6328125" style="1" customWidth="1"/>
    <col min="17" max="256" width="8.6328125" style="1"/>
    <col min="257" max="258" width="2.6328125" style="1" customWidth="1"/>
    <col min="259" max="259" width="26.36328125" style="1" customWidth="1"/>
    <col min="260" max="260" width="0.90625" style="1" customWidth="1"/>
    <col min="261" max="265" width="12.453125" style="1" customWidth="1"/>
    <col min="266" max="268" width="13.7265625" style="1" bestFit="1" customWidth="1"/>
    <col min="269" max="272" width="7.6328125" style="1" customWidth="1"/>
    <col min="273" max="512" width="8.6328125" style="1"/>
    <col min="513" max="514" width="2.6328125" style="1" customWidth="1"/>
    <col min="515" max="515" width="26.36328125" style="1" customWidth="1"/>
    <col min="516" max="516" width="0.90625" style="1" customWidth="1"/>
    <col min="517" max="521" width="12.453125" style="1" customWidth="1"/>
    <col min="522" max="524" width="13.7265625" style="1" bestFit="1" customWidth="1"/>
    <col min="525" max="528" width="7.6328125" style="1" customWidth="1"/>
    <col min="529" max="768" width="8.6328125" style="1"/>
    <col min="769" max="770" width="2.6328125" style="1" customWidth="1"/>
    <col min="771" max="771" width="26.36328125" style="1" customWidth="1"/>
    <col min="772" max="772" width="0.90625" style="1" customWidth="1"/>
    <col min="773" max="777" width="12.453125" style="1" customWidth="1"/>
    <col min="778" max="780" width="13.7265625" style="1" bestFit="1" customWidth="1"/>
    <col min="781" max="784" width="7.6328125" style="1" customWidth="1"/>
    <col min="785" max="1024" width="8.6328125" style="1"/>
    <col min="1025" max="1026" width="2.6328125" style="1" customWidth="1"/>
    <col min="1027" max="1027" width="26.36328125" style="1" customWidth="1"/>
    <col min="1028" max="1028" width="0.90625" style="1" customWidth="1"/>
    <col min="1029" max="1033" width="12.453125" style="1" customWidth="1"/>
    <col min="1034" max="1036" width="13.7265625" style="1" bestFit="1" customWidth="1"/>
    <col min="1037" max="1040" width="7.6328125" style="1" customWidth="1"/>
    <col min="1041" max="1280" width="8.6328125" style="1"/>
    <col min="1281" max="1282" width="2.6328125" style="1" customWidth="1"/>
    <col min="1283" max="1283" width="26.36328125" style="1" customWidth="1"/>
    <col min="1284" max="1284" width="0.90625" style="1" customWidth="1"/>
    <col min="1285" max="1289" width="12.453125" style="1" customWidth="1"/>
    <col min="1290" max="1292" width="13.7265625" style="1" bestFit="1" customWidth="1"/>
    <col min="1293" max="1296" width="7.6328125" style="1" customWidth="1"/>
    <col min="1297" max="1536" width="8.6328125" style="1"/>
    <col min="1537" max="1538" width="2.6328125" style="1" customWidth="1"/>
    <col min="1539" max="1539" width="26.36328125" style="1" customWidth="1"/>
    <col min="1540" max="1540" width="0.90625" style="1" customWidth="1"/>
    <col min="1541" max="1545" width="12.453125" style="1" customWidth="1"/>
    <col min="1546" max="1548" width="13.7265625" style="1" bestFit="1" customWidth="1"/>
    <col min="1549" max="1552" width="7.6328125" style="1" customWidth="1"/>
    <col min="1553" max="1792" width="8.6328125" style="1"/>
    <col min="1793" max="1794" width="2.6328125" style="1" customWidth="1"/>
    <col min="1795" max="1795" width="26.36328125" style="1" customWidth="1"/>
    <col min="1796" max="1796" width="0.90625" style="1" customWidth="1"/>
    <col min="1797" max="1801" width="12.453125" style="1" customWidth="1"/>
    <col min="1802" max="1804" width="13.7265625" style="1" bestFit="1" customWidth="1"/>
    <col min="1805" max="1808" width="7.6328125" style="1" customWidth="1"/>
    <col min="1809" max="2048" width="8.6328125" style="1"/>
    <col min="2049" max="2050" width="2.6328125" style="1" customWidth="1"/>
    <col min="2051" max="2051" width="26.36328125" style="1" customWidth="1"/>
    <col min="2052" max="2052" width="0.90625" style="1" customWidth="1"/>
    <col min="2053" max="2057" width="12.453125" style="1" customWidth="1"/>
    <col min="2058" max="2060" width="13.7265625" style="1" bestFit="1" customWidth="1"/>
    <col min="2061" max="2064" width="7.6328125" style="1" customWidth="1"/>
    <col min="2065" max="2304" width="8.6328125" style="1"/>
    <col min="2305" max="2306" width="2.6328125" style="1" customWidth="1"/>
    <col min="2307" max="2307" width="26.36328125" style="1" customWidth="1"/>
    <col min="2308" max="2308" width="0.90625" style="1" customWidth="1"/>
    <col min="2309" max="2313" width="12.453125" style="1" customWidth="1"/>
    <col min="2314" max="2316" width="13.7265625" style="1" bestFit="1" customWidth="1"/>
    <col min="2317" max="2320" width="7.6328125" style="1" customWidth="1"/>
    <col min="2321" max="2560" width="8.6328125" style="1"/>
    <col min="2561" max="2562" width="2.6328125" style="1" customWidth="1"/>
    <col min="2563" max="2563" width="26.36328125" style="1" customWidth="1"/>
    <col min="2564" max="2564" width="0.90625" style="1" customWidth="1"/>
    <col min="2565" max="2569" width="12.453125" style="1" customWidth="1"/>
    <col min="2570" max="2572" width="13.7265625" style="1" bestFit="1" customWidth="1"/>
    <col min="2573" max="2576" width="7.6328125" style="1" customWidth="1"/>
    <col min="2577" max="2816" width="8.6328125" style="1"/>
    <col min="2817" max="2818" width="2.6328125" style="1" customWidth="1"/>
    <col min="2819" max="2819" width="26.36328125" style="1" customWidth="1"/>
    <col min="2820" max="2820" width="0.90625" style="1" customWidth="1"/>
    <col min="2821" max="2825" width="12.453125" style="1" customWidth="1"/>
    <col min="2826" max="2828" width="13.7265625" style="1" bestFit="1" customWidth="1"/>
    <col min="2829" max="2832" width="7.6328125" style="1" customWidth="1"/>
    <col min="2833" max="3072" width="8.6328125" style="1"/>
    <col min="3073" max="3074" width="2.6328125" style="1" customWidth="1"/>
    <col min="3075" max="3075" width="26.36328125" style="1" customWidth="1"/>
    <col min="3076" max="3076" width="0.90625" style="1" customWidth="1"/>
    <col min="3077" max="3081" width="12.453125" style="1" customWidth="1"/>
    <col min="3082" max="3084" width="13.7265625" style="1" bestFit="1" customWidth="1"/>
    <col min="3085" max="3088" width="7.6328125" style="1" customWidth="1"/>
    <col min="3089" max="3328" width="8.6328125" style="1"/>
    <col min="3329" max="3330" width="2.6328125" style="1" customWidth="1"/>
    <col min="3331" max="3331" width="26.36328125" style="1" customWidth="1"/>
    <col min="3332" max="3332" width="0.90625" style="1" customWidth="1"/>
    <col min="3333" max="3337" width="12.453125" style="1" customWidth="1"/>
    <col min="3338" max="3340" width="13.7265625" style="1" bestFit="1" customWidth="1"/>
    <col min="3341" max="3344" width="7.6328125" style="1" customWidth="1"/>
    <col min="3345" max="3584" width="8.6328125" style="1"/>
    <col min="3585" max="3586" width="2.6328125" style="1" customWidth="1"/>
    <col min="3587" max="3587" width="26.36328125" style="1" customWidth="1"/>
    <col min="3588" max="3588" width="0.90625" style="1" customWidth="1"/>
    <col min="3589" max="3593" width="12.453125" style="1" customWidth="1"/>
    <col min="3594" max="3596" width="13.7265625" style="1" bestFit="1" customWidth="1"/>
    <col min="3597" max="3600" width="7.6328125" style="1" customWidth="1"/>
    <col min="3601" max="3840" width="8.6328125" style="1"/>
    <col min="3841" max="3842" width="2.6328125" style="1" customWidth="1"/>
    <col min="3843" max="3843" width="26.36328125" style="1" customWidth="1"/>
    <col min="3844" max="3844" width="0.90625" style="1" customWidth="1"/>
    <col min="3845" max="3849" width="12.453125" style="1" customWidth="1"/>
    <col min="3850" max="3852" width="13.7265625" style="1" bestFit="1" customWidth="1"/>
    <col min="3853" max="3856" width="7.6328125" style="1" customWidth="1"/>
    <col min="3857" max="4096" width="8.6328125" style="1"/>
    <col min="4097" max="4098" width="2.6328125" style="1" customWidth="1"/>
    <col min="4099" max="4099" width="26.36328125" style="1" customWidth="1"/>
    <col min="4100" max="4100" width="0.90625" style="1" customWidth="1"/>
    <col min="4101" max="4105" width="12.453125" style="1" customWidth="1"/>
    <col min="4106" max="4108" width="13.7265625" style="1" bestFit="1" customWidth="1"/>
    <col min="4109" max="4112" width="7.6328125" style="1" customWidth="1"/>
    <col min="4113" max="4352" width="8.6328125" style="1"/>
    <col min="4353" max="4354" width="2.6328125" style="1" customWidth="1"/>
    <col min="4355" max="4355" width="26.36328125" style="1" customWidth="1"/>
    <col min="4356" max="4356" width="0.90625" style="1" customWidth="1"/>
    <col min="4357" max="4361" width="12.453125" style="1" customWidth="1"/>
    <col min="4362" max="4364" width="13.7265625" style="1" bestFit="1" customWidth="1"/>
    <col min="4365" max="4368" width="7.6328125" style="1" customWidth="1"/>
    <col min="4369" max="4608" width="8.6328125" style="1"/>
    <col min="4609" max="4610" width="2.6328125" style="1" customWidth="1"/>
    <col min="4611" max="4611" width="26.36328125" style="1" customWidth="1"/>
    <col min="4612" max="4612" width="0.90625" style="1" customWidth="1"/>
    <col min="4613" max="4617" width="12.453125" style="1" customWidth="1"/>
    <col min="4618" max="4620" width="13.7265625" style="1" bestFit="1" customWidth="1"/>
    <col min="4621" max="4624" width="7.6328125" style="1" customWidth="1"/>
    <col min="4625" max="4864" width="8.6328125" style="1"/>
    <col min="4865" max="4866" width="2.6328125" style="1" customWidth="1"/>
    <col min="4867" max="4867" width="26.36328125" style="1" customWidth="1"/>
    <col min="4868" max="4868" width="0.90625" style="1" customWidth="1"/>
    <col min="4869" max="4873" width="12.453125" style="1" customWidth="1"/>
    <col min="4874" max="4876" width="13.7265625" style="1" bestFit="1" customWidth="1"/>
    <col min="4877" max="4880" width="7.6328125" style="1" customWidth="1"/>
    <col min="4881" max="5120" width="8.6328125" style="1"/>
    <col min="5121" max="5122" width="2.6328125" style="1" customWidth="1"/>
    <col min="5123" max="5123" width="26.36328125" style="1" customWidth="1"/>
    <col min="5124" max="5124" width="0.90625" style="1" customWidth="1"/>
    <col min="5125" max="5129" width="12.453125" style="1" customWidth="1"/>
    <col min="5130" max="5132" width="13.7265625" style="1" bestFit="1" customWidth="1"/>
    <col min="5133" max="5136" width="7.6328125" style="1" customWidth="1"/>
    <col min="5137" max="5376" width="8.6328125" style="1"/>
    <col min="5377" max="5378" width="2.6328125" style="1" customWidth="1"/>
    <col min="5379" max="5379" width="26.36328125" style="1" customWidth="1"/>
    <col min="5380" max="5380" width="0.90625" style="1" customWidth="1"/>
    <col min="5381" max="5385" width="12.453125" style="1" customWidth="1"/>
    <col min="5386" max="5388" width="13.7265625" style="1" bestFit="1" customWidth="1"/>
    <col min="5389" max="5392" width="7.6328125" style="1" customWidth="1"/>
    <col min="5393" max="5632" width="8.6328125" style="1"/>
    <col min="5633" max="5634" width="2.6328125" style="1" customWidth="1"/>
    <col min="5635" max="5635" width="26.36328125" style="1" customWidth="1"/>
    <col min="5636" max="5636" width="0.90625" style="1" customWidth="1"/>
    <col min="5637" max="5641" width="12.453125" style="1" customWidth="1"/>
    <col min="5642" max="5644" width="13.7265625" style="1" bestFit="1" customWidth="1"/>
    <col min="5645" max="5648" width="7.6328125" style="1" customWidth="1"/>
    <col min="5649" max="5888" width="8.6328125" style="1"/>
    <col min="5889" max="5890" width="2.6328125" style="1" customWidth="1"/>
    <col min="5891" max="5891" width="26.36328125" style="1" customWidth="1"/>
    <col min="5892" max="5892" width="0.90625" style="1" customWidth="1"/>
    <col min="5893" max="5897" width="12.453125" style="1" customWidth="1"/>
    <col min="5898" max="5900" width="13.7265625" style="1" bestFit="1" customWidth="1"/>
    <col min="5901" max="5904" width="7.6328125" style="1" customWidth="1"/>
    <col min="5905" max="6144" width="8.6328125" style="1"/>
    <col min="6145" max="6146" width="2.6328125" style="1" customWidth="1"/>
    <col min="6147" max="6147" width="26.36328125" style="1" customWidth="1"/>
    <col min="6148" max="6148" width="0.90625" style="1" customWidth="1"/>
    <col min="6149" max="6153" width="12.453125" style="1" customWidth="1"/>
    <col min="6154" max="6156" width="13.7265625" style="1" bestFit="1" customWidth="1"/>
    <col min="6157" max="6160" width="7.6328125" style="1" customWidth="1"/>
    <col min="6161" max="6400" width="8.6328125" style="1"/>
    <col min="6401" max="6402" width="2.6328125" style="1" customWidth="1"/>
    <col min="6403" max="6403" width="26.36328125" style="1" customWidth="1"/>
    <col min="6404" max="6404" width="0.90625" style="1" customWidth="1"/>
    <col min="6405" max="6409" width="12.453125" style="1" customWidth="1"/>
    <col min="6410" max="6412" width="13.7265625" style="1" bestFit="1" customWidth="1"/>
    <col min="6413" max="6416" width="7.6328125" style="1" customWidth="1"/>
    <col min="6417" max="6656" width="8.6328125" style="1"/>
    <col min="6657" max="6658" width="2.6328125" style="1" customWidth="1"/>
    <col min="6659" max="6659" width="26.36328125" style="1" customWidth="1"/>
    <col min="6660" max="6660" width="0.90625" style="1" customWidth="1"/>
    <col min="6661" max="6665" width="12.453125" style="1" customWidth="1"/>
    <col min="6666" max="6668" width="13.7265625" style="1" bestFit="1" customWidth="1"/>
    <col min="6669" max="6672" width="7.6328125" style="1" customWidth="1"/>
    <col min="6673" max="6912" width="8.6328125" style="1"/>
    <col min="6913" max="6914" width="2.6328125" style="1" customWidth="1"/>
    <col min="6915" max="6915" width="26.36328125" style="1" customWidth="1"/>
    <col min="6916" max="6916" width="0.90625" style="1" customWidth="1"/>
    <col min="6917" max="6921" width="12.453125" style="1" customWidth="1"/>
    <col min="6922" max="6924" width="13.7265625" style="1" bestFit="1" customWidth="1"/>
    <col min="6925" max="6928" width="7.6328125" style="1" customWidth="1"/>
    <col min="6929" max="7168" width="8.6328125" style="1"/>
    <col min="7169" max="7170" width="2.6328125" style="1" customWidth="1"/>
    <col min="7171" max="7171" width="26.36328125" style="1" customWidth="1"/>
    <col min="7172" max="7172" width="0.90625" style="1" customWidth="1"/>
    <col min="7173" max="7177" width="12.453125" style="1" customWidth="1"/>
    <col min="7178" max="7180" width="13.7265625" style="1" bestFit="1" customWidth="1"/>
    <col min="7181" max="7184" width="7.6328125" style="1" customWidth="1"/>
    <col min="7185" max="7424" width="8.6328125" style="1"/>
    <col min="7425" max="7426" width="2.6328125" style="1" customWidth="1"/>
    <col min="7427" max="7427" width="26.36328125" style="1" customWidth="1"/>
    <col min="7428" max="7428" width="0.90625" style="1" customWidth="1"/>
    <col min="7429" max="7433" width="12.453125" style="1" customWidth="1"/>
    <col min="7434" max="7436" width="13.7265625" style="1" bestFit="1" customWidth="1"/>
    <col min="7437" max="7440" width="7.6328125" style="1" customWidth="1"/>
    <col min="7441" max="7680" width="8.6328125" style="1"/>
    <col min="7681" max="7682" width="2.6328125" style="1" customWidth="1"/>
    <col min="7683" max="7683" width="26.36328125" style="1" customWidth="1"/>
    <col min="7684" max="7684" width="0.90625" style="1" customWidth="1"/>
    <col min="7685" max="7689" width="12.453125" style="1" customWidth="1"/>
    <col min="7690" max="7692" width="13.7265625" style="1" bestFit="1" customWidth="1"/>
    <col min="7693" max="7696" width="7.6328125" style="1" customWidth="1"/>
    <col min="7697" max="7936" width="8.6328125" style="1"/>
    <col min="7937" max="7938" width="2.6328125" style="1" customWidth="1"/>
    <col min="7939" max="7939" width="26.36328125" style="1" customWidth="1"/>
    <col min="7940" max="7940" width="0.90625" style="1" customWidth="1"/>
    <col min="7941" max="7945" width="12.453125" style="1" customWidth="1"/>
    <col min="7946" max="7948" width="13.7265625" style="1" bestFit="1" customWidth="1"/>
    <col min="7949" max="7952" width="7.6328125" style="1" customWidth="1"/>
    <col min="7953" max="8192" width="8.6328125" style="1"/>
    <col min="8193" max="8194" width="2.6328125" style="1" customWidth="1"/>
    <col min="8195" max="8195" width="26.36328125" style="1" customWidth="1"/>
    <col min="8196" max="8196" width="0.90625" style="1" customWidth="1"/>
    <col min="8197" max="8201" width="12.453125" style="1" customWidth="1"/>
    <col min="8202" max="8204" width="13.7265625" style="1" bestFit="1" customWidth="1"/>
    <col min="8205" max="8208" width="7.6328125" style="1" customWidth="1"/>
    <col min="8209" max="8448" width="8.6328125" style="1"/>
    <col min="8449" max="8450" width="2.6328125" style="1" customWidth="1"/>
    <col min="8451" max="8451" width="26.36328125" style="1" customWidth="1"/>
    <col min="8452" max="8452" width="0.90625" style="1" customWidth="1"/>
    <col min="8453" max="8457" width="12.453125" style="1" customWidth="1"/>
    <col min="8458" max="8460" width="13.7265625" style="1" bestFit="1" customWidth="1"/>
    <col min="8461" max="8464" width="7.6328125" style="1" customWidth="1"/>
    <col min="8465" max="8704" width="8.6328125" style="1"/>
    <col min="8705" max="8706" width="2.6328125" style="1" customWidth="1"/>
    <col min="8707" max="8707" width="26.36328125" style="1" customWidth="1"/>
    <col min="8708" max="8708" width="0.90625" style="1" customWidth="1"/>
    <col min="8709" max="8713" width="12.453125" style="1" customWidth="1"/>
    <col min="8714" max="8716" width="13.7265625" style="1" bestFit="1" customWidth="1"/>
    <col min="8717" max="8720" width="7.6328125" style="1" customWidth="1"/>
    <col min="8721" max="8960" width="8.6328125" style="1"/>
    <col min="8961" max="8962" width="2.6328125" style="1" customWidth="1"/>
    <col min="8963" max="8963" width="26.36328125" style="1" customWidth="1"/>
    <col min="8964" max="8964" width="0.90625" style="1" customWidth="1"/>
    <col min="8965" max="8969" width="12.453125" style="1" customWidth="1"/>
    <col min="8970" max="8972" width="13.7265625" style="1" bestFit="1" customWidth="1"/>
    <col min="8973" max="8976" width="7.6328125" style="1" customWidth="1"/>
    <col min="8977" max="9216" width="8.6328125" style="1"/>
    <col min="9217" max="9218" width="2.6328125" style="1" customWidth="1"/>
    <col min="9219" max="9219" width="26.36328125" style="1" customWidth="1"/>
    <col min="9220" max="9220" width="0.90625" style="1" customWidth="1"/>
    <col min="9221" max="9225" width="12.453125" style="1" customWidth="1"/>
    <col min="9226" max="9228" width="13.7265625" style="1" bestFit="1" customWidth="1"/>
    <col min="9229" max="9232" width="7.6328125" style="1" customWidth="1"/>
    <col min="9233" max="9472" width="8.6328125" style="1"/>
    <col min="9473" max="9474" width="2.6328125" style="1" customWidth="1"/>
    <col min="9475" max="9475" width="26.36328125" style="1" customWidth="1"/>
    <col min="9476" max="9476" width="0.90625" style="1" customWidth="1"/>
    <col min="9477" max="9481" width="12.453125" style="1" customWidth="1"/>
    <col min="9482" max="9484" width="13.7265625" style="1" bestFit="1" customWidth="1"/>
    <col min="9485" max="9488" width="7.6328125" style="1" customWidth="1"/>
    <col min="9489" max="9728" width="8.6328125" style="1"/>
    <col min="9729" max="9730" width="2.6328125" style="1" customWidth="1"/>
    <col min="9731" max="9731" width="26.36328125" style="1" customWidth="1"/>
    <col min="9732" max="9732" width="0.90625" style="1" customWidth="1"/>
    <col min="9733" max="9737" width="12.453125" style="1" customWidth="1"/>
    <col min="9738" max="9740" width="13.7265625" style="1" bestFit="1" customWidth="1"/>
    <col min="9741" max="9744" width="7.6328125" style="1" customWidth="1"/>
    <col min="9745" max="9984" width="8.6328125" style="1"/>
    <col min="9985" max="9986" width="2.6328125" style="1" customWidth="1"/>
    <col min="9987" max="9987" width="26.36328125" style="1" customWidth="1"/>
    <col min="9988" max="9988" width="0.90625" style="1" customWidth="1"/>
    <col min="9989" max="9993" width="12.453125" style="1" customWidth="1"/>
    <col min="9994" max="9996" width="13.7265625" style="1" bestFit="1" customWidth="1"/>
    <col min="9997" max="10000" width="7.6328125" style="1" customWidth="1"/>
    <col min="10001" max="10240" width="8.6328125" style="1"/>
    <col min="10241" max="10242" width="2.6328125" style="1" customWidth="1"/>
    <col min="10243" max="10243" width="26.36328125" style="1" customWidth="1"/>
    <col min="10244" max="10244" width="0.90625" style="1" customWidth="1"/>
    <col min="10245" max="10249" width="12.453125" style="1" customWidth="1"/>
    <col min="10250" max="10252" width="13.7265625" style="1" bestFit="1" customWidth="1"/>
    <col min="10253" max="10256" width="7.6328125" style="1" customWidth="1"/>
    <col min="10257" max="10496" width="8.6328125" style="1"/>
    <col min="10497" max="10498" width="2.6328125" style="1" customWidth="1"/>
    <col min="10499" max="10499" width="26.36328125" style="1" customWidth="1"/>
    <col min="10500" max="10500" width="0.90625" style="1" customWidth="1"/>
    <col min="10501" max="10505" width="12.453125" style="1" customWidth="1"/>
    <col min="10506" max="10508" width="13.7265625" style="1" bestFit="1" customWidth="1"/>
    <col min="10509" max="10512" width="7.6328125" style="1" customWidth="1"/>
    <col min="10513" max="10752" width="8.6328125" style="1"/>
    <col min="10753" max="10754" width="2.6328125" style="1" customWidth="1"/>
    <col min="10755" max="10755" width="26.36328125" style="1" customWidth="1"/>
    <col min="10756" max="10756" width="0.90625" style="1" customWidth="1"/>
    <col min="10757" max="10761" width="12.453125" style="1" customWidth="1"/>
    <col min="10762" max="10764" width="13.7265625" style="1" bestFit="1" customWidth="1"/>
    <col min="10765" max="10768" width="7.6328125" style="1" customWidth="1"/>
    <col min="10769" max="11008" width="8.6328125" style="1"/>
    <col min="11009" max="11010" width="2.6328125" style="1" customWidth="1"/>
    <col min="11011" max="11011" width="26.36328125" style="1" customWidth="1"/>
    <col min="11012" max="11012" width="0.90625" style="1" customWidth="1"/>
    <col min="11013" max="11017" width="12.453125" style="1" customWidth="1"/>
    <col min="11018" max="11020" width="13.7265625" style="1" bestFit="1" customWidth="1"/>
    <col min="11021" max="11024" width="7.6328125" style="1" customWidth="1"/>
    <col min="11025" max="11264" width="8.6328125" style="1"/>
    <col min="11265" max="11266" width="2.6328125" style="1" customWidth="1"/>
    <col min="11267" max="11267" width="26.36328125" style="1" customWidth="1"/>
    <col min="11268" max="11268" width="0.90625" style="1" customWidth="1"/>
    <col min="11269" max="11273" width="12.453125" style="1" customWidth="1"/>
    <col min="11274" max="11276" width="13.7265625" style="1" bestFit="1" customWidth="1"/>
    <col min="11277" max="11280" width="7.6328125" style="1" customWidth="1"/>
    <col min="11281" max="11520" width="8.6328125" style="1"/>
    <col min="11521" max="11522" width="2.6328125" style="1" customWidth="1"/>
    <col min="11523" max="11523" width="26.36328125" style="1" customWidth="1"/>
    <col min="11524" max="11524" width="0.90625" style="1" customWidth="1"/>
    <col min="11525" max="11529" width="12.453125" style="1" customWidth="1"/>
    <col min="11530" max="11532" width="13.7265625" style="1" bestFit="1" customWidth="1"/>
    <col min="11533" max="11536" width="7.6328125" style="1" customWidth="1"/>
    <col min="11537" max="11776" width="8.6328125" style="1"/>
    <col min="11777" max="11778" width="2.6328125" style="1" customWidth="1"/>
    <col min="11779" max="11779" width="26.36328125" style="1" customWidth="1"/>
    <col min="11780" max="11780" width="0.90625" style="1" customWidth="1"/>
    <col min="11781" max="11785" width="12.453125" style="1" customWidth="1"/>
    <col min="11786" max="11788" width="13.7265625" style="1" bestFit="1" customWidth="1"/>
    <col min="11789" max="11792" width="7.6328125" style="1" customWidth="1"/>
    <col min="11793" max="12032" width="8.6328125" style="1"/>
    <col min="12033" max="12034" width="2.6328125" style="1" customWidth="1"/>
    <col min="12035" max="12035" width="26.36328125" style="1" customWidth="1"/>
    <col min="12036" max="12036" width="0.90625" style="1" customWidth="1"/>
    <col min="12037" max="12041" width="12.453125" style="1" customWidth="1"/>
    <col min="12042" max="12044" width="13.7265625" style="1" bestFit="1" customWidth="1"/>
    <col min="12045" max="12048" width="7.6328125" style="1" customWidth="1"/>
    <col min="12049" max="12288" width="8.6328125" style="1"/>
    <col min="12289" max="12290" width="2.6328125" style="1" customWidth="1"/>
    <col min="12291" max="12291" width="26.36328125" style="1" customWidth="1"/>
    <col min="12292" max="12292" width="0.90625" style="1" customWidth="1"/>
    <col min="12293" max="12297" width="12.453125" style="1" customWidth="1"/>
    <col min="12298" max="12300" width="13.7265625" style="1" bestFit="1" customWidth="1"/>
    <col min="12301" max="12304" width="7.6328125" style="1" customWidth="1"/>
    <col min="12305" max="12544" width="8.6328125" style="1"/>
    <col min="12545" max="12546" width="2.6328125" style="1" customWidth="1"/>
    <col min="12547" max="12547" width="26.36328125" style="1" customWidth="1"/>
    <col min="12548" max="12548" width="0.90625" style="1" customWidth="1"/>
    <col min="12549" max="12553" width="12.453125" style="1" customWidth="1"/>
    <col min="12554" max="12556" width="13.7265625" style="1" bestFit="1" customWidth="1"/>
    <col min="12557" max="12560" width="7.6328125" style="1" customWidth="1"/>
    <col min="12561" max="12800" width="8.6328125" style="1"/>
    <col min="12801" max="12802" width="2.6328125" style="1" customWidth="1"/>
    <col min="12803" max="12803" width="26.36328125" style="1" customWidth="1"/>
    <col min="12804" max="12804" width="0.90625" style="1" customWidth="1"/>
    <col min="12805" max="12809" width="12.453125" style="1" customWidth="1"/>
    <col min="12810" max="12812" width="13.7265625" style="1" bestFit="1" customWidth="1"/>
    <col min="12813" max="12816" width="7.6328125" style="1" customWidth="1"/>
    <col min="12817" max="13056" width="8.6328125" style="1"/>
    <col min="13057" max="13058" width="2.6328125" style="1" customWidth="1"/>
    <col min="13059" max="13059" width="26.36328125" style="1" customWidth="1"/>
    <col min="13060" max="13060" width="0.90625" style="1" customWidth="1"/>
    <col min="13061" max="13065" width="12.453125" style="1" customWidth="1"/>
    <col min="13066" max="13068" width="13.7265625" style="1" bestFit="1" customWidth="1"/>
    <col min="13069" max="13072" width="7.6328125" style="1" customWidth="1"/>
    <col min="13073" max="13312" width="8.6328125" style="1"/>
    <col min="13313" max="13314" width="2.6328125" style="1" customWidth="1"/>
    <col min="13315" max="13315" width="26.36328125" style="1" customWidth="1"/>
    <col min="13316" max="13316" width="0.90625" style="1" customWidth="1"/>
    <col min="13317" max="13321" width="12.453125" style="1" customWidth="1"/>
    <col min="13322" max="13324" width="13.7265625" style="1" bestFit="1" customWidth="1"/>
    <col min="13325" max="13328" width="7.6328125" style="1" customWidth="1"/>
    <col min="13329" max="13568" width="8.6328125" style="1"/>
    <col min="13569" max="13570" width="2.6328125" style="1" customWidth="1"/>
    <col min="13571" max="13571" width="26.36328125" style="1" customWidth="1"/>
    <col min="13572" max="13572" width="0.90625" style="1" customWidth="1"/>
    <col min="13573" max="13577" width="12.453125" style="1" customWidth="1"/>
    <col min="13578" max="13580" width="13.7265625" style="1" bestFit="1" customWidth="1"/>
    <col min="13581" max="13584" width="7.6328125" style="1" customWidth="1"/>
    <col min="13585" max="13824" width="8.6328125" style="1"/>
    <col min="13825" max="13826" width="2.6328125" style="1" customWidth="1"/>
    <col min="13827" max="13827" width="26.36328125" style="1" customWidth="1"/>
    <col min="13828" max="13828" width="0.90625" style="1" customWidth="1"/>
    <col min="13829" max="13833" width="12.453125" style="1" customWidth="1"/>
    <col min="13834" max="13836" width="13.7265625" style="1" bestFit="1" customWidth="1"/>
    <col min="13837" max="13840" width="7.6328125" style="1" customWidth="1"/>
    <col min="13841" max="14080" width="8.6328125" style="1"/>
    <col min="14081" max="14082" width="2.6328125" style="1" customWidth="1"/>
    <col min="14083" max="14083" width="26.36328125" style="1" customWidth="1"/>
    <col min="14084" max="14084" width="0.90625" style="1" customWidth="1"/>
    <col min="14085" max="14089" width="12.453125" style="1" customWidth="1"/>
    <col min="14090" max="14092" width="13.7265625" style="1" bestFit="1" customWidth="1"/>
    <col min="14093" max="14096" width="7.6328125" style="1" customWidth="1"/>
    <col min="14097" max="14336" width="8.6328125" style="1"/>
    <col min="14337" max="14338" width="2.6328125" style="1" customWidth="1"/>
    <col min="14339" max="14339" width="26.36328125" style="1" customWidth="1"/>
    <col min="14340" max="14340" width="0.90625" style="1" customWidth="1"/>
    <col min="14341" max="14345" width="12.453125" style="1" customWidth="1"/>
    <col min="14346" max="14348" width="13.7265625" style="1" bestFit="1" customWidth="1"/>
    <col min="14349" max="14352" width="7.6328125" style="1" customWidth="1"/>
    <col min="14353" max="14592" width="8.6328125" style="1"/>
    <col min="14593" max="14594" width="2.6328125" style="1" customWidth="1"/>
    <col min="14595" max="14595" width="26.36328125" style="1" customWidth="1"/>
    <col min="14596" max="14596" width="0.90625" style="1" customWidth="1"/>
    <col min="14597" max="14601" width="12.453125" style="1" customWidth="1"/>
    <col min="14602" max="14604" width="13.7265625" style="1" bestFit="1" customWidth="1"/>
    <col min="14605" max="14608" width="7.6328125" style="1" customWidth="1"/>
    <col min="14609" max="14848" width="8.6328125" style="1"/>
    <col min="14849" max="14850" width="2.6328125" style="1" customWidth="1"/>
    <col min="14851" max="14851" width="26.36328125" style="1" customWidth="1"/>
    <col min="14852" max="14852" width="0.90625" style="1" customWidth="1"/>
    <col min="14853" max="14857" width="12.453125" style="1" customWidth="1"/>
    <col min="14858" max="14860" width="13.7265625" style="1" bestFit="1" customWidth="1"/>
    <col min="14861" max="14864" width="7.6328125" style="1" customWidth="1"/>
    <col min="14865" max="15104" width="8.6328125" style="1"/>
    <col min="15105" max="15106" width="2.6328125" style="1" customWidth="1"/>
    <col min="15107" max="15107" width="26.36328125" style="1" customWidth="1"/>
    <col min="15108" max="15108" width="0.90625" style="1" customWidth="1"/>
    <col min="15109" max="15113" width="12.453125" style="1" customWidth="1"/>
    <col min="15114" max="15116" width="13.7265625" style="1" bestFit="1" customWidth="1"/>
    <col min="15117" max="15120" width="7.6328125" style="1" customWidth="1"/>
    <col min="15121" max="15360" width="8.6328125" style="1"/>
    <col min="15361" max="15362" width="2.6328125" style="1" customWidth="1"/>
    <col min="15363" max="15363" width="26.36328125" style="1" customWidth="1"/>
    <col min="15364" max="15364" width="0.90625" style="1" customWidth="1"/>
    <col min="15365" max="15369" width="12.453125" style="1" customWidth="1"/>
    <col min="15370" max="15372" width="13.7265625" style="1" bestFit="1" customWidth="1"/>
    <col min="15373" max="15376" width="7.6328125" style="1" customWidth="1"/>
    <col min="15377" max="15616" width="8.6328125" style="1"/>
    <col min="15617" max="15618" width="2.6328125" style="1" customWidth="1"/>
    <col min="15619" max="15619" width="26.36328125" style="1" customWidth="1"/>
    <col min="15620" max="15620" width="0.90625" style="1" customWidth="1"/>
    <col min="15621" max="15625" width="12.453125" style="1" customWidth="1"/>
    <col min="15626" max="15628" width="13.7265625" style="1" bestFit="1" customWidth="1"/>
    <col min="15629" max="15632" width="7.6328125" style="1" customWidth="1"/>
    <col min="15633" max="15872" width="8.6328125" style="1"/>
    <col min="15873" max="15874" width="2.6328125" style="1" customWidth="1"/>
    <col min="15875" max="15875" width="26.36328125" style="1" customWidth="1"/>
    <col min="15876" max="15876" width="0.90625" style="1" customWidth="1"/>
    <col min="15877" max="15881" width="12.453125" style="1" customWidth="1"/>
    <col min="15882" max="15884" width="13.7265625" style="1" bestFit="1" customWidth="1"/>
    <col min="15885" max="15888" width="7.6328125" style="1" customWidth="1"/>
    <col min="15889" max="16128" width="8.6328125" style="1"/>
    <col min="16129" max="16130" width="2.6328125" style="1" customWidth="1"/>
    <col min="16131" max="16131" width="26.36328125" style="1" customWidth="1"/>
    <col min="16132" max="16132" width="0.90625" style="1" customWidth="1"/>
    <col min="16133" max="16137" width="12.453125" style="1" customWidth="1"/>
    <col min="16138" max="16140" width="13.7265625" style="1" bestFit="1" customWidth="1"/>
    <col min="16141" max="16144" width="7.6328125" style="1" customWidth="1"/>
    <col min="16145" max="16384" width="8.6328125" style="1"/>
  </cols>
  <sheetData>
    <row r="1" spans="1:13" ht="24" customHeight="1">
      <c r="A1" s="232" t="s">
        <v>180</v>
      </c>
      <c r="B1" s="232"/>
      <c r="C1" s="232"/>
      <c r="D1" s="232"/>
      <c r="E1" s="232"/>
      <c r="F1" s="232"/>
      <c r="G1" s="232"/>
      <c r="H1" s="232"/>
      <c r="I1" s="232"/>
      <c r="M1" s="38"/>
    </row>
    <row r="2" spans="1:13" ht="15" customHeight="1">
      <c r="M2" s="38"/>
    </row>
    <row r="3" spans="1:13" ht="15" customHeight="1">
      <c r="A3" s="38" t="s">
        <v>1</v>
      </c>
      <c r="H3" s="61"/>
      <c r="I3" s="61" t="s">
        <v>181</v>
      </c>
      <c r="M3" s="38"/>
    </row>
    <row r="4" spans="1:13" s="3" customFormat="1" ht="15" customHeight="1">
      <c r="A4" s="238" t="s">
        <v>92</v>
      </c>
      <c r="B4" s="238"/>
      <c r="C4" s="238"/>
      <c r="D4" s="97"/>
      <c r="E4" s="98" t="s">
        <v>182</v>
      </c>
      <c r="F4" s="98" t="s">
        <v>183</v>
      </c>
      <c r="G4" s="98" t="s">
        <v>184</v>
      </c>
      <c r="H4" s="98" t="s">
        <v>185</v>
      </c>
      <c r="I4" s="99" t="s">
        <v>186</v>
      </c>
      <c r="M4" s="100"/>
    </row>
    <row r="5" spans="1:13" ht="9" customHeight="1">
      <c r="D5" s="59"/>
      <c r="E5" s="39"/>
      <c r="F5" s="39"/>
      <c r="G5" s="39"/>
      <c r="H5" s="39"/>
      <c r="I5" s="39"/>
      <c r="M5" s="38"/>
    </row>
    <row r="6" spans="1:13" s="15" customFormat="1" ht="15" customHeight="1">
      <c r="A6" s="262" t="s">
        <v>154</v>
      </c>
      <c r="B6" s="262"/>
      <c r="C6" s="262"/>
      <c r="D6" s="101"/>
      <c r="E6" s="81">
        <v>456470064</v>
      </c>
      <c r="F6" s="81">
        <v>444518938</v>
      </c>
      <c r="G6" s="81">
        <v>287915411</v>
      </c>
      <c r="H6" s="81">
        <v>282261305</v>
      </c>
      <c r="I6" s="81">
        <v>281499019</v>
      </c>
      <c r="J6" s="102"/>
      <c r="K6" s="102"/>
      <c r="L6" s="102"/>
      <c r="M6" s="103"/>
    </row>
    <row r="7" spans="1:13" ht="10.5" customHeight="1">
      <c r="A7" s="104"/>
      <c r="B7" s="104"/>
      <c r="C7" s="104"/>
      <c r="D7" s="105"/>
      <c r="E7" s="86"/>
      <c r="F7" s="86"/>
      <c r="G7" s="86"/>
      <c r="H7" s="86"/>
      <c r="I7" s="86"/>
      <c r="J7" s="39"/>
      <c r="K7" s="39"/>
      <c r="L7" s="39"/>
      <c r="M7" s="38"/>
    </row>
    <row r="8" spans="1:13" ht="15" customHeight="1">
      <c r="A8" s="261" t="s">
        <v>187</v>
      </c>
      <c r="B8" s="261"/>
      <c r="C8" s="261"/>
      <c r="D8" s="105"/>
      <c r="E8" s="86">
        <v>291722799</v>
      </c>
      <c r="F8" s="86">
        <v>283706835</v>
      </c>
      <c r="G8" s="86">
        <v>277220106</v>
      </c>
      <c r="H8" s="86">
        <v>271252567</v>
      </c>
      <c r="I8" s="86">
        <v>269114553</v>
      </c>
      <c r="J8" s="86"/>
      <c r="K8" s="86"/>
      <c r="L8" s="86"/>
      <c r="M8" s="38"/>
    </row>
    <row r="9" spans="1:13" ht="15" customHeight="1">
      <c r="A9" s="104"/>
      <c r="B9" s="261" t="s">
        <v>188</v>
      </c>
      <c r="C9" s="261"/>
      <c r="D9" s="105"/>
      <c r="E9" s="86">
        <v>238090696</v>
      </c>
      <c r="F9" s="86">
        <v>226013418</v>
      </c>
      <c r="G9" s="86">
        <v>216167702</v>
      </c>
      <c r="H9" s="86">
        <v>209628190</v>
      </c>
      <c r="I9" s="86">
        <v>202279463</v>
      </c>
      <c r="J9" s="86"/>
      <c r="K9" s="86"/>
      <c r="L9" s="86"/>
      <c r="M9" s="38"/>
    </row>
    <row r="10" spans="1:13" ht="15" customHeight="1">
      <c r="A10" s="104"/>
      <c r="B10" s="104"/>
      <c r="C10" s="104" t="s">
        <v>189</v>
      </c>
      <c r="D10" s="105"/>
      <c r="E10" s="86">
        <v>2615847</v>
      </c>
      <c r="F10" s="86">
        <v>2195981</v>
      </c>
      <c r="G10" s="86">
        <v>2125140</v>
      </c>
      <c r="H10" s="86">
        <v>1809786</v>
      </c>
      <c r="I10" s="86">
        <v>1626413</v>
      </c>
      <c r="J10" s="86"/>
      <c r="K10" s="86"/>
      <c r="L10" s="86"/>
      <c r="M10" s="38"/>
    </row>
    <row r="11" spans="1:13" ht="15" customHeight="1">
      <c r="A11" s="104"/>
      <c r="B11" s="104"/>
      <c r="C11" s="104" t="s">
        <v>190</v>
      </c>
      <c r="D11" s="105"/>
      <c r="E11" s="86">
        <v>19328901</v>
      </c>
      <c r="F11" s="86">
        <v>16375739</v>
      </c>
      <c r="G11" s="86">
        <v>14511976</v>
      </c>
      <c r="H11" s="86">
        <v>12438614</v>
      </c>
      <c r="I11" s="86">
        <v>11007526</v>
      </c>
      <c r="J11" s="86"/>
      <c r="K11" s="86"/>
      <c r="L11" s="86"/>
      <c r="M11" s="38"/>
    </row>
    <row r="12" spans="1:13" ht="15" customHeight="1">
      <c r="A12" s="104"/>
      <c r="B12" s="104"/>
      <c r="C12" s="104" t="s">
        <v>191</v>
      </c>
      <c r="D12" s="105"/>
      <c r="E12" s="86">
        <v>12925497</v>
      </c>
      <c r="F12" s="86">
        <v>12717109</v>
      </c>
      <c r="G12" s="86">
        <v>12301912</v>
      </c>
      <c r="H12" s="86">
        <v>11602139</v>
      </c>
      <c r="I12" s="86">
        <v>11173554</v>
      </c>
      <c r="J12" s="86"/>
      <c r="K12" s="86"/>
      <c r="L12" s="86"/>
    </row>
    <row r="13" spans="1:13" ht="15" customHeight="1">
      <c r="A13" s="104"/>
      <c r="B13" s="104"/>
      <c r="C13" s="104" t="s">
        <v>192</v>
      </c>
      <c r="D13" s="105"/>
      <c r="E13" s="86">
        <v>354984</v>
      </c>
      <c r="F13" s="86">
        <v>264566</v>
      </c>
      <c r="G13" s="86">
        <v>76690</v>
      </c>
      <c r="H13" s="86">
        <v>109380</v>
      </c>
      <c r="I13" s="86">
        <v>66614</v>
      </c>
      <c r="J13" s="86"/>
      <c r="K13" s="86"/>
      <c r="L13" s="86"/>
    </row>
    <row r="14" spans="1:13" ht="15" customHeight="1">
      <c r="A14" s="104"/>
      <c r="B14" s="104"/>
      <c r="C14" s="104" t="s">
        <v>193</v>
      </c>
      <c r="D14" s="105"/>
      <c r="E14" s="86">
        <v>106137178</v>
      </c>
      <c r="F14" s="86">
        <v>103753337</v>
      </c>
      <c r="G14" s="86">
        <v>101265379</v>
      </c>
      <c r="H14" s="86">
        <v>96675892</v>
      </c>
      <c r="I14" s="86">
        <v>93540099</v>
      </c>
      <c r="J14" s="86"/>
      <c r="K14" s="86"/>
      <c r="L14" s="86"/>
    </row>
    <row r="15" spans="1:13" ht="15" customHeight="1">
      <c r="A15" s="104"/>
      <c r="B15" s="104"/>
      <c r="C15" s="104" t="s">
        <v>194</v>
      </c>
      <c r="D15" s="105"/>
      <c r="E15" s="86">
        <v>48452790</v>
      </c>
      <c r="F15" s="86">
        <v>47162583</v>
      </c>
      <c r="G15" s="86">
        <v>45050151</v>
      </c>
      <c r="H15" s="86">
        <v>42206248</v>
      </c>
      <c r="I15" s="86">
        <v>38596701</v>
      </c>
      <c r="J15" s="86"/>
      <c r="K15" s="86"/>
      <c r="L15" s="86"/>
    </row>
    <row r="16" spans="1:13" ht="15" customHeight="1">
      <c r="A16" s="104"/>
      <c r="B16" s="104"/>
      <c r="C16" s="104" t="s">
        <v>195</v>
      </c>
      <c r="D16" s="105"/>
      <c r="E16" s="86">
        <v>1768274</v>
      </c>
      <c r="F16" s="86">
        <v>1791355</v>
      </c>
      <c r="G16" s="86">
        <v>1699385</v>
      </c>
      <c r="H16" s="86">
        <v>1644316</v>
      </c>
      <c r="I16" s="86">
        <v>1582257</v>
      </c>
      <c r="J16" s="86"/>
      <c r="K16" s="86"/>
      <c r="L16" s="86"/>
      <c r="M16" s="71"/>
    </row>
    <row r="17" spans="1:13" ht="15" customHeight="1">
      <c r="A17" s="104"/>
      <c r="B17" s="104"/>
      <c r="C17" s="104" t="s">
        <v>196</v>
      </c>
      <c r="D17" s="105"/>
      <c r="E17" s="86">
        <v>43362398</v>
      </c>
      <c r="F17" s="86">
        <v>39288933</v>
      </c>
      <c r="G17" s="86">
        <v>36378932</v>
      </c>
      <c r="H17" s="86">
        <v>32255334</v>
      </c>
      <c r="I17" s="86">
        <v>28882046</v>
      </c>
      <c r="J17" s="86"/>
      <c r="K17" s="86"/>
      <c r="L17" s="86"/>
      <c r="M17" s="71"/>
    </row>
    <row r="18" spans="1:13" ht="15" customHeight="1">
      <c r="A18" s="104"/>
      <c r="B18" s="104"/>
      <c r="C18" s="104" t="s">
        <v>197</v>
      </c>
      <c r="D18" s="105"/>
      <c r="E18" s="86">
        <v>3144827</v>
      </c>
      <c r="F18" s="86">
        <v>2463815</v>
      </c>
      <c r="G18" s="86">
        <v>2758137</v>
      </c>
      <c r="H18" s="86">
        <v>10886481</v>
      </c>
      <c r="I18" s="86">
        <v>15804253</v>
      </c>
      <c r="J18" s="86"/>
      <c r="K18" s="86"/>
      <c r="L18" s="86"/>
      <c r="M18" s="71"/>
    </row>
    <row r="19" spans="1:13" ht="10.5" customHeight="1">
      <c r="A19" s="104"/>
      <c r="B19" s="104"/>
      <c r="C19" s="104"/>
      <c r="D19" s="105"/>
      <c r="E19" s="86"/>
      <c r="F19" s="86"/>
      <c r="G19" s="86"/>
      <c r="H19" s="86"/>
      <c r="I19" s="86"/>
      <c r="J19" s="86"/>
      <c r="K19" s="86"/>
      <c r="L19" s="86"/>
      <c r="M19" s="71"/>
    </row>
    <row r="20" spans="1:13" ht="15" customHeight="1">
      <c r="A20" s="104"/>
      <c r="B20" s="261" t="s">
        <v>81</v>
      </c>
      <c r="C20" s="261"/>
      <c r="D20" s="105"/>
      <c r="E20" s="86">
        <v>660522</v>
      </c>
      <c r="F20" s="86">
        <v>586360</v>
      </c>
      <c r="G20" s="86">
        <v>515190</v>
      </c>
      <c r="H20" s="86">
        <v>448157</v>
      </c>
      <c r="I20" s="86">
        <v>358351</v>
      </c>
      <c r="J20" s="86"/>
      <c r="K20" s="86"/>
      <c r="L20" s="86"/>
      <c r="M20" s="71"/>
    </row>
    <row r="21" spans="1:13" ht="15" customHeight="1">
      <c r="A21" s="104"/>
      <c r="B21" s="104"/>
      <c r="C21" s="104" t="s">
        <v>193</v>
      </c>
      <c r="D21" s="105"/>
      <c r="E21" s="86">
        <v>266782</v>
      </c>
      <c r="F21" s="86">
        <v>205153</v>
      </c>
      <c r="G21" s="86">
        <v>147119</v>
      </c>
      <c r="H21" s="86">
        <v>106203</v>
      </c>
      <c r="I21" s="86">
        <v>35546</v>
      </c>
      <c r="J21" s="86"/>
      <c r="K21" s="86"/>
      <c r="L21" s="86"/>
      <c r="M21" s="71"/>
    </row>
    <row r="22" spans="1:13" ht="15" customHeight="1">
      <c r="A22" s="104"/>
      <c r="B22" s="104"/>
      <c r="C22" s="104" t="s">
        <v>191</v>
      </c>
      <c r="D22" s="105"/>
      <c r="E22" s="86">
        <v>9500</v>
      </c>
      <c r="F22" s="86">
        <v>9500</v>
      </c>
      <c r="G22" s="86">
        <v>9500</v>
      </c>
      <c r="H22" s="86">
        <v>8350</v>
      </c>
      <c r="I22" s="86">
        <v>7189</v>
      </c>
      <c r="J22" s="86"/>
      <c r="K22" s="86"/>
      <c r="L22" s="86"/>
      <c r="M22" s="71"/>
    </row>
    <row r="23" spans="1:13" ht="15" customHeight="1">
      <c r="A23" s="104"/>
      <c r="B23" s="104"/>
      <c r="C23" s="104" t="s">
        <v>196</v>
      </c>
      <c r="D23" s="105"/>
      <c r="E23" s="86">
        <v>290575</v>
      </c>
      <c r="F23" s="86">
        <v>278042</v>
      </c>
      <c r="G23" s="86">
        <v>264906</v>
      </c>
      <c r="H23" s="86">
        <v>242615</v>
      </c>
      <c r="I23" s="86">
        <v>217893</v>
      </c>
      <c r="J23" s="86"/>
      <c r="K23" s="86"/>
      <c r="L23" s="86"/>
      <c r="M23" s="71"/>
    </row>
    <row r="24" spans="1:13" ht="15" customHeight="1">
      <c r="A24" s="104"/>
      <c r="B24" s="104"/>
      <c r="C24" s="104" t="s">
        <v>197</v>
      </c>
      <c r="D24" s="105"/>
      <c r="E24" s="86">
        <v>93665</v>
      </c>
      <c r="F24" s="86">
        <v>93665</v>
      </c>
      <c r="G24" s="86">
        <v>93665</v>
      </c>
      <c r="H24" s="86">
        <v>90989</v>
      </c>
      <c r="I24" s="86">
        <v>97723</v>
      </c>
      <c r="J24" s="86"/>
      <c r="K24" s="86"/>
      <c r="L24" s="86"/>
      <c r="M24" s="71"/>
    </row>
    <row r="25" spans="1:13" ht="10.5" customHeight="1">
      <c r="A25" s="104"/>
      <c r="B25" s="104"/>
      <c r="C25" s="104"/>
      <c r="D25" s="105"/>
      <c r="E25" s="86"/>
      <c r="F25" s="86"/>
      <c r="G25" s="86"/>
      <c r="H25" s="86"/>
      <c r="I25" s="86"/>
      <c r="J25" s="86"/>
      <c r="K25" s="86"/>
      <c r="L25" s="86"/>
      <c r="M25" s="71"/>
    </row>
    <row r="26" spans="1:13" ht="15" customHeight="1">
      <c r="A26" s="104"/>
      <c r="B26" s="261" t="s">
        <v>197</v>
      </c>
      <c r="C26" s="261"/>
      <c r="D26" s="105"/>
      <c r="E26" s="86">
        <v>52971581</v>
      </c>
      <c r="F26" s="86">
        <v>57107057</v>
      </c>
      <c r="G26" s="86">
        <v>60537214</v>
      </c>
      <c r="H26" s="86">
        <v>61176220</v>
      </c>
      <c r="I26" s="86">
        <v>66476739</v>
      </c>
      <c r="J26" s="86"/>
      <c r="K26" s="86"/>
      <c r="L26" s="86"/>
      <c r="M26" s="71"/>
    </row>
    <row r="27" spans="1:13" ht="10.5" customHeight="1">
      <c r="A27" s="104"/>
      <c r="B27" s="104"/>
      <c r="C27" s="104"/>
      <c r="D27" s="105"/>
      <c r="E27" s="86"/>
      <c r="F27" s="86"/>
      <c r="G27" s="86"/>
      <c r="H27" s="86"/>
      <c r="I27" s="86"/>
      <c r="J27" s="86"/>
      <c r="K27" s="86"/>
      <c r="L27" s="86"/>
      <c r="M27" s="71"/>
    </row>
    <row r="28" spans="1:13" ht="15" customHeight="1">
      <c r="A28" s="261" t="s">
        <v>198</v>
      </c>
      <c r="B28" s="261"/>
      <c r="C28" s="261"/>
      <c r="D28" s="105"/>
      <c r="E28" s="86">
        <v>164747265</v>
      </c>
      <c r="F28" s="86">
        <v>160812103</v>
      </c>
      <c r="G28" s="86">
        <v>10695305</v>
      </c>
      <c r="H28" s="86">
        <v>11008738</v>
      </c>
      <c r="I28" s="86">
        <v>12384466</v>
      </c>
      <c r="J28" s="86"/>
      <c r="K28" s="86"/>
      <c r="L28" s="86"/>
      <c r="M28" s="71"/>
    </row>
    <row r="29" spans="1:13" ht="15" customHeight="1">
      <c r="A29" s="104"/>
      <c r="B29" s="3"/>
      <c r="C29" s="84" t="s">
        <v>199</v>
      </c>
      <c r="D29" s="107"/>
      <c r="E29" s="86">
        <v>54000</v>
      </c>
      <c r="F29" s="86" t="s">
        <v>200</v>
      </c>
      <c r="G29" s="86" t="s">
        <v>200</v>
      </c>
      <c r="H29" s="86" t="s">
        <v>200</v>
      </c>
      <c r="I29" s="86" t="s">
        <v>200</v>
      </c>
      <c r="J29" s="86"/>
      <c r="K29" s="86"/>
      <c r="L29" s="86"/>
      <c r="M29" s="71"/>
    </row>
    <row r="30" spans="1:13" ht="15" customHeight="1">
      <c r="A30" s="104"/>
      <c r="B30" s="3"/>
      <c r="C30" s="84" t="s">
        <v>201</v>
      </c>
      <c r="D30" s="107"/>
      <c r="E30" s="86">
        <v>1141256</v>
      </c>
      <c r="F30" s="86">
        <v>1923224</v>
      </c>
      <c r="G30" s="86">
        <v>1679712</v>
      </c>
      <c r="H30" s="86">
        <v>1412400</v>
      </c>
      <c r="I30" s="86">
        <v>1146638</v>
      </c>
      <c r="J30" s="86"/>
      <c r="K30" s="86"/>
      <c r="L30" s="86"/>
      <c r="M30" s="71"/>
    </row>
    <row r="31" spans="1:13" ht="15" customHeight="1">
      <c r="A31" s="104"/>
      <c r="B31" s="3"/>
      <c r="C31" s="84" t="s">
        <v>202</v>
      </c>
      <c r="D31" s="107"/>
      <c r="E31" s="86">
        <v>5894</v>
      </c>
      <c r="F31" s="86" t="s">
        <v>200</v>
      </c>
      <c r="G31" s="86" t="s">
        <v>200</v>
      </c>
      <c r="H31" s="86" t="s">
        <v>200</v>
      </c>
      <c r="I31" s="86" t="s">
        <v>200</v>
      </c>
      <c r="J31" s="86"/>
      <c r="K31" s="86"/>
      <c r="L31" s="86"/>
      <c r="M31" s="71"/>
    </row>
    <row r="32" spans="1:13" ht="15" customHeight="1">
      <c r="A32" s="104"/>
      <c r="B32" s="3"/>
      <c r="C32" s="84" t="s">
        <v>203</v>
      </c>
      <c r="D32" s="107"/>
      <c r="E32" s="86">
        <v>2697246</v>
      </c>
      <c r="F32" s="86">
        <v>2333404</v>
      </c>
      <c r="G32" s="86">
        <v>1954984</v>
      </c>
      <c r="H32" s="86">
        <v>1561844</v>
      </c>
      <c r="I32" s="86">
        <v>1153837</v>
      </c>
      <c r="J32" s="86"/>
      <c r="K32" s="86"/>
      <c r="L32" s="86"/>
      <c r="M32" s="71"/>
    </row>
    <row r="33" spans="1:13" ht="15" customHeight="1">
      <c r="A33" s="104"/>
      <c r="B33" s="3"/>
      <c r="C33" s="84" t="s">
        <v>204</v>
      </c>
      <c r="D33" s="107"/>
      <c r="E33" s="86">
        <v>4840200</v>
      </c>
      <c r="F33" s="86">
        <v>3824800</v>
      </c>
      <c r="G33" s="86">
        <v>3024200</v>
      </c>
      <c r="H33" s="86">
        <v>3024200</v>
      </c>
      <c r="I33" s="86">
        <v>2913000</v>
      </c>
      <c r="J33" s="86"/>
      <c r="K33" s="86"/>
      <c r="L33" s="86"/>
      <c r="M33" s="71"/>
    </row>
    <row r="34" spans="1:13" ht="15" customHeight="1">
      <c r="A34" s="104"/>
      <c r="B34"/>
      <c r="C34" s="60" t="s">
        <v>205</v>
      </c>
      <c r="D34" s="59"/>
      <c r="E34" s="86" t="s">
        <v>200</v>
      </c>
      <c r="F34" s="86" t="s">
        <v>200</v>
      </c>
      <c r="G34" s="86">
        <v>1219400</v>
      </c>
      <c r="H34" s="86">
        <v>1632700</v>
      </c>
      <c r="I34" s="86">
        <v>2390500</v>
      </c>
      <c r="J34" s="86"/>
      <c r="K34" s="86"/>
      <c r="L34" s="86"/>
      <c r="M34" s="38"/>
    </row>
    <row r="35" spans="1:13" ht="15" customHeight="1">
      <c r="A35" s="104"/>
      <c r="B35"/>
      <c r="C35" s="84" t="s">
        <v>206</v>
      </c>
      <c r="D35" s="107"/>
      <c r="E35" s="86">
        <v>2084100</v>
      </c>
      <c r="F35" s="86">
        <v>2435500</v>
      </c>
      <c r="G35" s="86">
        <v>2800249</v>
      </c>
      <c r="H35" s="86">
        <v>3360154</v>
      </c>
      <c r="I35" s="86">
        <v>4764791</v>
      </c>
      <c r="J35" s="86"/>
      <c r="K35" s="86"/>
      <c r="L35" s="86"/>
      <c r="M35" s="38"/>
    </row>
    <row r="36" spans="1:13" ht="15" customHeight="1">
      <c r="A36" s="104"/>
      <c r="B36" s="26"/>
      <c r="C36" s="84" t="s">
        <v>207</v>
      </c>
      <c r="D36" s="107"/>
      <c r="E36" s="86">
        <v>153901049</v>
      </c>
      <c r="F36" s="86">
        <v>150274955</v>
      </c>
      <c r="G36" s="86" t="s">
        <v>200</v>
      </c>
      <c r="H36" s="86" t="s">
        <v>200</v>
      </c>
      <c r="I36" s="86" t="s">
        <v>200</v>
      </c>
      <c r="J36" s="86"/>
      <c r="K36" s="86"/>
      <c r="L36" s="86"/>
      <c r="M36" s="38"/>
    </row>
    <row r="37" spans="1:13" ht="15" customHeight="1">
      <c r="A37" s="104"/>
      <c r="B37" s="26"/>
      <c r="C37" s="84" t="s">
        <v>208</v>
      </c>
      <c r="D37" s="107"/>
      <c r="E37" s="86">
        <v>23520</v>
      </c>
      <c r="F37" s="86">
        <v>20220</v>
      </c>
      <c r="G37" s="86">
        <v>16760</v>
      </c>
      <c r="H37" s="86">
        <v>17440</v>
      </c>
      <c r="I37" s="86">
        <v>15700</v>
      </c>
      <c r="J37" s="86"/>
      <c r="K37" s="86"/>
      <c r="L37" s="86"/>
      <c r="M37" s="38"/>
    </row>
    <row r="38" spans="1:13" ht="10.5" customHeight="1">
      <c r="A38" s="104"/>
      <c r="B38" s="104"/>
      <c r="C38" s="104"/>
      <c r="D38" s="105"/>
      <c r="E38" s="86"/>
      <c r="F38" s="86"/>
      <c r="G38" s="86"/>
      <c r="H38" s="86"/>
      <c r="I38" s="86"/>
      <c r="J38" s="72"/>
      <c r="K38" s="70"/>
      <c r="L38" s="70"/>
      <c r="M38" s="38"/>
    </row>
    <row r="39" spans="1:13" s="15" customFormat="1" ht="15" customHeight="1">
      <c r="A39" s="262" t="s">
        <v>154</v>
      </c>
      <c r="B39" s="262"/>
      <c r="C39" s="262"/>
      <c r="D39" s="101"/>
      <c r="E39" s="81">
        <v>456470064</v>
      </c>
      <c r="F39" s="81">
        <v>444518938</v>
      </c>
      <c r="G39" s="81">
        <v>287915411</v>
      </c>
      <c r="H39" s="81">
        <v>282261305</v>
      </c>
      <c r="I39" s="81">
        <v>281499019</v>
      </c>
      <c r="J39" s="103"/>
      <c r="K39" s="103"/>
      <c r="L39" s="103"/>
      <c r="M39" s="103"/>
    </row>
    <row r="40" spans="1:13" ht="15" customHeight="1">
      <c r="A40" s="104"/>
      <c r="B40" s="261" t="s">
        <v>209</v>
      </c>
      <c r="C40" s="261"/>
      <c r="D40" s="105"/>
      <c r="E40" s="86">
        <v>159105286</v>
      </c>
      <c r="F40" s="86">
        <v>152744986</v>
      </c>
      <c r="G40" s="86">
        <v>104127754</v>
      </c>
      <c r="H40" s="86">
        <v>98983700</v>
      </c>
      <c r="I40" s="86">
        <v>96291755</v>
      </c>
    </row>
    <row r="41" spans="1:13" ht="15" customHeight="1">
      <c r="A41" s="104"/>
      <c r="B41" s="261" t="s">
        <v>210</v>
      </c>
      <c r="C41" s="261"/>
      <c r="D41" s="105"/>
      <c r="E41" s="86">
        <v>83685741</v>
      </c>
      <c r="F41" s="86">
        <v>87310450</v>
      </c>
      <c r="G41" s="86">
        <v>45801435</v>
      </c>
      <c r="H41" s="86">
        <v>41875463</v>
      </c>
      <c r="I41" s="86">
        <v>38049313</v>
      </c>
    </row>
    <row r="42" spans="1:13" ht="15" customHeight="1">
      <c r="A42" s="104"/>
      <c r="B42" s="261" t="s">
        <v>211</v>
      </c>
      <c r="C42" s="261"/>
      <c r="D42" s="105"/>
      <c r="E42" s="86">
        <v>66288794</v>
      </c>
      <c r="F42" s="86">
        <v>60044183</v>
      </c>
      <c r="G42" s="86">
        <v>57925832</v>
      </c>
      <c r="H42" s="86">
        <v>63145377</v>
      </c>
      <c r="I42" s="86">
        <v>73128047</v>
      </c>
    </row>
    <row r="43" spans="1:13" ht="15" customHeight="1">
      <c r="A43" s="104"/>
      <c r="B43" s="261" t="s">
        <v>197</v>
      </c>
      <c r="C43" s="261"/>
      <c r="D43" s="105"/>
      <c r="E43" s="86">
        <v>147390243</v>
      </c>
      <c r="F43" s="86">
        <v>144419319</v>
      </c>
      <c r="G43" s="86">
        <v>80060390</v>
      </c>
      <c r="H43" s="86">
        <v>78256765</v>
      </c>
      <c r="I43" s="86">
        <v>74029904</v>
      </c>
    </row>
    <row r="44" spans="1:13" ht="9" customHeight="1">
      <c r="A44" s="108"/>
      <c r="B44" s="63"/>
      <c r="C44" s="63"/>
      <c r="D44" s="94"/>
      <c r="E44" s="109"/>
      <c r="F44" s="109"/>
      <c r="G44" s="109"/>
      <c r="H44" s="109"/>
      <c r="I44" s="109"/>
    </row>
    <row r="45" spans="1:13" ht="15" customHeight="1">
      <c r="A45" s="38" t="s">
        <v>179</v>
      </c>
      <c r="E45" s="61"/>
      <c r="F45" s="61"/>
      <c r="G45" s="61"/>
    </row>
    <row r="46" spans="1:13" ht="15" customHeight="1">
      <c r="E46" s="86"/>
      <c r="F46" s="86"/>
      <c r="G46" s="86"/>
    </row>
    <row r="47" spans="1:13" ht="15" customHeight="1">
      <c r="E47" s="86"/>
      <c r="F47" s="86"/>
      <c r="G47" s="86"/>
    </row>
    <row r="48" spans="1:13" ht="15" customHeight="1">
      <c r="E48" s="61"/>
      <c r="F48" s="61"/>
      <c r="G48" s="61"/>
    </row>
    <row r="49" spans="5:7" ht="15" customHeight="1">
      <c r="E49" s="61"/>
      <c r="F49" s="61"/>
      <c r="G49" s="61"/>
    </row>
    <row r="50" spans="5:7" ht="15" customHeight="1">
      <c r="E50" s="61"/>
      <c r="F50" s="61"/>
      <c r="G50" s="61"/>
    </row>
    <row r="51" spans="5:7" ht="15" customHeight="1">
      <c r="E51" s="61"/>
      <c r="F51" s="61"/>
      <c r="G51" s="61"/>
    </row>
    <row r="52" spans="5:7" ht="15" customHeight="1">
      <c r="E52" s="61"/>
      <c r="F52" s="61"/>
      <c r="G52" s="61"/>
    </row>
    <row r="53" spans="5:7" ht="15" customHeight="1">
      <c r="E53" s="61"/>
      <c r="F53" s="61"/>
      <c r="G53" s="61"/>
    </row>
    <row r="54" spans="5:7" ht="15" customHeight="1">
      <c r="E54" s="61"/>
      <c r="F54" s="61"/>
      <c r="G54" s="61"/>
    </row>
    <row r="55" spans="5:7" ht="15" customHeight="1">
      <c r="E55" s="61"/>
      <c r="F55" s="61"/>
      <c r="G55" s="61"/>
    </row>
    <row r="56" spans="5:7" ht="15" customHeight="1">
      <c r="E56" s="61"/>
      <c r="F56" s="61"/>
      <c r="G56" s="61"/>
    </row>
    <row r="57" spans="5:7" ht="15" customHeight="1">
      <c r="E57" s="61"/>
      <c r="F57" s="61"/>
      <c r="G57" s="61"/>
    </row>
    <row r="58" spans="5:7" ht="15" customHeight="1">
      <c r="E58" s="61"/>
      <c r="F58" s="61"/>
      <c r="G58" s="61"/>
    </row>
    <row r="59" spans="5:7" ht="15" customHeight="1">
      <c r="E59" s="61"/>
      <c r="F59" s="61"/>
      <c r="G59" s="61"/>
    </row>
    <row r="60" spans="5:7" ht="15" customHeight="1">
      <c r="E60" s="61"/>
      <c r="F60" s="61"/>
      <c r="G60" s="61"/>
    </row>
    <row r="61" spans="5:7" ht="15" customHeight="1">
      <c r="E61" s="61"/>
      <c r="F61" s="61"/>
      <c r="G61" s="61"/>
    </row>
    <row r="62" spans="5:7" ht="15" customHeight="1">
      <c r="E62" s="61"/>
      <c r="F62" s="61"/>
      <c r="G62" s="61"/>
    </row>
    <row r="63" spans="5:7" ht="15" customHeight="1">
      <c r="E63" s="61"/>
      <c r="F63" s="61"/>
      <c r="G63" s="61"/>
    </row>
    <row r="64" spans="5:7" ht="15" customHeight="1">
      <c r="E64" s="61"/>
      <c r="F64" s="61"/>
      <c r="G64" s="61"/>
    </row>
    <row r="65" spans="5:7" ht="15" customHeight="1">
      <c r="E65" s="61"/>
      <c r="F65" s="61"/>
      <c r="G65" s="61"/>
    </row>
    <row r="66" spans="5:7" ht="15" customHeight="1">
      <c r="E66" s="61"/>
      <c r="F66" s="61"/>
      <c r="G66" s="61"/>
    </row>
    <row r="67" spans="5:7" ht="15" customHeight="1">
      <c r="E67" s="61"/>
      <c r="F67" s="61"/>
      <c r="G67" s="61"/>
    </row>
    <row r="68" spans="5:7" ht="15" customHeight="1">
      <c r="E68" s="61"/>
      <c r="F68" s="61"/>
      <c r="G68" s="61"/>
    </row>
    <row r="69" spans="5:7" ht="15" customHeight="1">
      <c r="E69" s="61"/>
      <c r="F69" s="61"/>
      <c r="G69" s="61"/>
    </row>
    <row r="70" spans="5:7" ht="15" customHeight="1">
      <c r="E70" s="61"/>
      <c r="F70" s="61"/>
      <c r="G70" s="61"/>
    </row>
    <row r="71" spans="5:7" ht="15" customHeight="1">
      <c r="E71" s="61"/>
      <c r="F71" s="61"/>
      <c r="G71" s="61"/>
    </row>
    <row r="72" spans="5:7" ht="15" customHeight="1">
      <c r="E72" s="61"/>
      <c r="F72" s="61"/>
      <c r="G72" s="61"/>
    </row>
    <row r="73" spans="5:7" ht="15" customHeight="1">
      <c r="E73" s="61"/>
      <c r="F73" s="61"/>
      <c r="G73" s="61"/>
    </row>
    <row r="74" spans="5:7" ht="15" customHeight="1">
      <c r="E74" s="61"/>
      <c r="F74" s="61"/>
      <c r="G74" s="61"/>
    </row>
    <row r="75" spans="5:7" ht="15" customHeight="1">
      <c r="E75" s="61"/>
      <c r="F75" s="61"/>
      <c r="G75" s="61"/>
    </row>
    <row r="76" spans="5:7" ht="15" customHeight="1">
      <c r="E76" s="61"/>
      <c r="F76" s="61"/>
      <c r="G76" s="61"/>
    </row>
    <row r="77" spans="5:7" ht="15" customHeight="1">
      <c r="E77" s="61"/>
      <c r="F77" s="61"/>
      <c r="G77" s="61"/>
    </row>
    <row r="78" spans="5:7" ht="15" customHeight="1">
      <c r="E78" s="61"/>
      <c r="F78" s="61"/>
      <c r="G78" s="61"/>
    </row>
    <row r="79" spans="5:7" ht="15" customHeight="1">
      <c r="E79" s="61"/>
      <c r="F79" s="61"/>
      <c r="G79" s="61"/>
    </row>
    <row r="80" spans="5:7" ht="15" customHeight="1">
      <c r="E80" s="61"/>
      <c r="F80" s="61"/>
      <c r="G80" s="61"/>
    </row>
    <row r="81" spans="5:7" ht="15" customHeight="1">
      <c r="E81" s="61"/>
      <c r="F81" s="61"/>
      <c r="G81" s="61"/>
    </row>
    <row r="82" spans="5:7" ht="15" customHeight="1">
      <c r="E82" s="61"/>
      <c r="F82" s="61"/>
      <c r="G82" s="61"/>
    </row>
  </sheetData>
  <mergeCells count="13">
    <mergeCell ref="B20:C20"/>
    <mergeCell ref="A1:I1"/>
    <mergeCell ref="A4:C4"/>
    <mergeCell ref="A6:C6"/>
    <mergeCell ref="A8:C8"/>
    <mergeCell ref="B9:C9"/>
    <mergeCell ref="B43:C43"/>
    <mergeCell ref="B26:C26"/>
    <mergeCell ref="A28:C28"/>
    <mergeCell ref="A39:C39"/>
    <mergeCell ref="B40:C40"/>
    <mergeCell ref="B41:C41"/>
    <mergeCell ref="B42:C42"/>
  </mergeCells>
  <phoneticPr fontId="3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321B-40EE-4906-B98A-2B0454353C43}">
  <dimension ref="A1:O38"/>
  <sheetViews>
    <sheetView zoomScaleNormal="100" workbookViewId="0">
      <selection sqref="A1:O1"/>
    </sheetView>
  </sheetViews>
  <sheetFormatPr defaultRowHeight="14"/>
  <cols>
    <col min="1" max="2" width="3.90625" style="158" customWidth="1"/>
    <col min="3" max="3" width="17" style="158" customWidth="1"/>
    <col min="4" max="4" width="0.81640625" style="158" customWidth="1"/>
    <col min="5" max="14" width="13.7265625" style="158" customWidth="1"/>
    <col min="15" max="15" width="3.90625" style="158" customWidth="1"/>
    <col min="16" max="256" width="8.7265625" style="158"/>
    <col min="257" max="258" width="3.90625" style="158" customWidth="1"/>
    <col min="259" max="259" width="17" style="158" customWidth="1"/>
    <col min="260" max="260" width="0.81640625" style="158" customWidth="1"/>
    <col min="261" max="270" width="13.7265625" style="158" customWidth="1"/>
    <col min="271" max="271" width="3.90625" style="158" customWidth="1"/>
    <col min="272" max="512" width="8.7265625" style="158"/>
    <col min="513" max="514" width="3.90625" style="158" customWidth="1"/>
    <col min="515" max="515" width="17" style="158" customWidth="1"/>
    <col min="516" max="516" width="0.81640625" style="158" customWidth="1"/>
    <col min="517" max="526" width="13.7265625" style="158" customWidth="1"/>
    <col min="527" max="527" width="3.90625" style="158" customWidth="1"/>
    <col min="528" max="768" width="8.7265625" style="158"/>
    <col min="769" max="770" width="3.90625" style="158" customWidth="1"/>
    <col min="771" max="771" width="17" style="158" customWidth="1"/>
    <col min="772" max="772" width="0.81640625" style="158" customWidth="1"/>
    <col min="773" max="782" width="13.7265625" style="158" customWidth="1"/>
    <col min="783" max="783" width="3.90625" style="158" customWidth="1"/>
    <col min="784" max="1024" width="8.7265625" style="158"/>
    <col min="1025" max="1026" width="3.90625" style="158" customWidth="1"/>
    <col min="1027" max="1027" width="17" style="158" customWidth="1"/>
    <col min="1028" max="1028" width="0.81640625" style="158" customWidth="1"/>
    <col min="1029" max="1038" width="13.7265625" style="158" customWidth="1"/>
    <col min="1039" max="1039" width="3.90625" style="158" customWidth="1"/>
    <col min="1040" max="1280" width="8.7265625" style="158"/>
    <col min="1281" max="1282" width="3.90625" style="158" customWidth="1"/>
    <col min="1283" max="1283" width="17" style="158" customWidth="1"/>
    <col min="1284" max="1284" width="0.81640625" style="158" customWidth="1"/>
    <col min="1285" max="1294" width="13.7265625" style="158" customWidth="1"/>
    <col min="1295" max="1295" width="3.90625" style="158" customWidth="1"/>
    <col min="1296" max="1536" width="8.7265625" style="158"/>
    <col min="1537" max="1538" width="3.90625" style="158" customWidth="1"/>
    <col min="1539" max="1539" width="17" style="158" customWidth="1"/>
    <col min="1540" max="1540" width="0.81640625" style="158" customWidth="1"/>
    <col min="1541" max="1550" width="13.7265625" style="158" customWidth="1"/>
    <col min="1551" max="1551" width="3.90625" style="158" customWidth="1"/>
    <col min="1552" max="1792" width="8.7265625" style="158"/>
    <col min="1793" max="1794" width="3.90625" style="158" customWidth="1"/>
    <col min="1795" max="1795" width="17" style="158" customWidth="1"/>
    <col min="1796" max="1796" width="0.81640625" style="158" customWidth="1"/>
    <col min="1797" max="1806" width="13.7265625" style="158" customWidth="1"/>
    <col min="1807" max="1807" width="3.90625" style="158" customWidth="1"/>
    <col min="1808" max="2048" width="8.7265625" style="158"/>
    <col min="2049" max="2050" width="3.90625" style="158" customWidth="1"/>
    <col min="2051" max="2051" width="17" style="158" customWidth="1"/>
    <col min="2052" max="2052" width="0.81640625" style="158" customWidth="1"/>
    <col min="2053" max="2062" width="13.7265625" style="158" customWidth="1"/>
    <col min="2063" max="2063" width="3.90625" style="158" customWidth="1"/>
    <col min="2064" max="2304" width="8.7265625" style="158"/>
    <col min="2305" max="2306" width="3.90625" style="158" customWidth="1"/>
    <col min="2307" max="2307" width="17" style="158" customWidth="1"/>
    <col min="2308" max="2308" width="0.81640625" style="158" customWidth="1"/>
    <col min="2309" max="2318" width="13.7265625" style="158" customWidth="1"/>
    <col min="2319" max="2319" width="3.90625" style="158" customWidth="1"/>
    <col min="2320" max="2560" width="8.7265625" style="158"/>
    <col min="2561" max="2562" width="3.90625" style="158" customWidth="1"/>
    <col min="2563" max="2563" width="17" style="158" customWidth="1"/>
    <col min="2564" max="2564" width="0.81640625" style="158" customWidth="1"/>
    <col min="2565" max="2574" width="13.7265625" style="158" customWidth="1"/>
    <col min="2575" max="2575" width="3.90625" style="158" customWidth="1"/>
    <col min="2576" max="2816" width="8.7265625" style="158"/>
    <col min="2817" max="2818" width="3.90625" style="158" customWidth="1"/>
    <col min="2819" max="2819" width="17" style="158" customWidth="1"/>
    <col min="2820" max="2820" width="0.81640625" style="158" customWidth="1"/>
    <col min="2821" max="2830" width="13.7265625" style="158" customWidth="1"/>
    <col min="2831" max="2831" width="3.90625" style="158" customWidth="1"/>
    <col min="2832" max="3072" width="8.7265625" style="158"/>
    <col min="3073" max="3074" width="3.90625" style="158" customWidth="1"/>
    <col min="3075" max="3075" width="17" style="158" customWidth="1"/>
    <col min="3076" max="3076" width="0.81640625" style="158" customWidth="1"/>
    <col min="3077" max="3086" width="13.7265625" style="158" customWidth="1"/>
    <col min="3087" max="3087" width="3.90625" style="158" customWidth="1"/>
    <col min="3088" max="3328" width="8.7265625" style="158"/>
    <col min="3329" max="3330" width="3.90625" style="158" customWidth="1"/>
    <col min="3331" max="3331" width="17" style="158" customWidth="1"/>
    <col min="3332" max="3332" width="0.81640625" style="158" customWidth="1"/>
    <col min="3333" max="3342" width="13.7265625" style="158" customWidth="1"/>
    <col min="3343" max="3343" width="3.90625" style="158" customWidth="1"/>
    <col min="3344" max="3584" width="8.7265625" style="158"/>
    <col min="3585" max="3586" width="3.90625" style="158" customWidth="1"/>
    <col min="3587" max="3587" width="17" style="158" customWidth="1"/>
    <col min="3588" max="3588" width="0.81640625" style="158" customWidth="1"/>
    <col min="3589" max="3598" width="13.7265625" style="158" customWidth="1"/>
    <col min="3599" max="3599" width="3.90625" style="158" customWidth="1"/>
    <col min="3600" max="3840" width="8.7265625" style="158"/>
    <col min="3841" max="3842" width="3.90625" style="158" customWidth="1"/>
    <col min="3843" max="3843" width="17" style="158" customWidth="1"/>
    <col min="3844" max="3844" width="0.81640625" style="158" customWidth="1"/>
    <col min="3845" max="3854" width="13.7265625" style="158" customWidth="1"/>
    <col min="3855" max="3855" width="3.90625" style="158" customWidth="1"/>
    <col min="3856" max="4096" width="8.7265625" style="158"/>
    <col min="4097" max="4098" width="3.90625" style="158" customWidth="1"/>
    <col min="4099" max="4099" width="17" style="158" customWidth="1"/>
    <col min="4100" max="4100" width="0.81640625" style="158" customWidth="1"/>
    <col min="4101" max="4110" width="13.7265625" style="158" customWidth="1"/>
    <col min="4111" max="4111" width="3.90625" style="158" customWidth="1"/>
    <col min="4112" max="4352" width="8.7265625" style="158"/>
    <col min="4353" max="4354" width="3.90625" style="158" customWidth="1"/>
    <col min="4355" max="4355" width="17" style="158" customWidth="1"/>
    <col min="4356" max="4356" width="0.81640625" style="158" customWidth="1"/>
    <col min="4357" max="4366" width="13.7265625" style="158" customWidth="1"/>
    <col min="4367" max="4367" width="3.90625" style="158" customWidth="1"/>
    <col min="4368" max="4608" width="8.7265625" style="158"/>
    <col min="4609" max="4610" width="3.90625" style="158" customWidth="1"/>
    <col min="4611" max="4611" width="17" style="158" customWidth="1"/>
    <col min="4612" max="4612" width="0.81640625" style="158" customWidth="1"/>
    <col min="4613" max="4622" width="13.7265625" style="158" customWidth="1"/>
    <col min="4623" max="4623" width="3.90625" style="158" customWidth="1"/>
    <col min="4624" max="4864" width="8.7265625" style="158"/>
    <col min="4865" max="4866" width="3.90625" style="158" customWidth="1"/>
    <col min="4867" max="4867" width="17" style="158" customWidth="1"/>
    <col min="4868" max="4868" width="0.81640625" style="158" customWidth="1"/>
    <col min="4869" max="4878" width="13.7265625" style="158" customWidth="1"/>
    <col min="4879" max="4879" width="3.90625" style="158" customWidth="1"/>
    <col min="4880" max="5120" width="8.7265625" style="158"/>
    <col min="5121" max="5122" width="3.90625" style="158" customWidth="1"/>
    <col min="5123" max="5123" width="17" style="158" customWidth="1"/>
    <col min="5124" max="5124" width="0.81640625" style="158" customWidth="1"/>
    <col min="5125" max="5134" width="13.7265625" style="158" customWidth="1"/>
    <col min="5135" max="5135" width="3.90625" style="158" customWidth="1"/>
    <col min="5136" max="5376" width="8.7265625" style="158"/>
    <col min="5377" max="5378" width="3.90625" style="158" customWidth="1"/>
    <col min="5379" max="5379" width="17" style="158" customWidth="1"/>
    <col min="5380" max="5380" width="0.81640625" style="158" customWidth="1"/>
    <col min="5381" max="5390" width="13.7265625" style="158" customWidth="1"/>
    <col min="5391" max="5391" width="3.90625" style="158" customWidth="1"/>
    <col min="5392" max="5632" width="8.7265625" style="158"/>
    <col min="5633" max="5634" width="3.90625" style="158" customWidth="1"/>
    <col min="5635" max="5635" width="17" style="158" customWidth="1"/>
    <col min="5636" max="5636" width="0.81640625" style="158" customWidth="1"/>
    <col min="5637" max="5646" width="13.7265625" style="158" customWidth="1"/>
    <col min="5647" max="5647" width="3.90625" style="158" customWidth="1"/>
    <col min="5648" max="5888" width="8.7265625" style="158"/>
    <col min="5889" max="5890" width="3.90625" style="158" customWidth="1"/>
    <col min="5891" max="5891" width="17" style="158" customWidth="1"/>
    <col min="5892" max="5892" width="0.81640625" style="158" customWidth="1"/>
    <col min="5893" max="5902" width="13.7265625" style="158" customWidth="1"/>
    <col min="5903" max="5903" width="3.90625" style="158" customWidth="1"/>
    <col min="5904" max="6144" width="8.7265625" style="158"/>
    <col min="6145" max="6146" width="3.90625" style="158" customWidth="1"/>
    <col min="6147" max="6147" width="17" style="158" customWidth="1"/>
    <col min="6148" max="6148" width="0.81640625" style="158" customWidth="1"/>
    <col min="6149" max="6158" width="13.7265625" style="158" customWidth="1"/>
    <col min="6159" max="6159" width="3.90625" style="158" customWidth="1"/>
    <col min="6160" max="6400" width="8.7265625" style="158"/>
    <col min="6401" max="6402" width="3.90625" style="158" customWidth="1"/>
    <col min="6403" max="6403" width="17" style="158" customWidth="1"/>
    <col min="6404" max="6404" width="0.81640625" style="158" customWidth="1"/>
    <col min="6405" max="6414" width="13.7265625" style="158" customWidth="1"/>
    <col min="6415" max="6415" width="3.90625" style="158" customWidth="1"/>
    <col min="6416" max="6656" width="8.7265625" style="158"/>
    <col min="6657" max="6658" width="3.90625" style="158" customWidth="1"/>
    <col min="6659" max="6659" width="17" style="158" customWidth="1"/>
    <col min="6660" max="6660" width="0.81640625" style="158" customWidth="1"/>
    <col min="6661" max="6670" width="13.7265625" style="158" customWidth="1"/>
    <col min="6671" max="6671" width="3.90625" style="158" customWidth="1"/>
    <col min="6672" max="6912" width="8.7265625" style="158"/>
    <col min="6913" max="6914" width="3.90625" style="158" customWidth="1"/>
    <col min="6915" max="6915" width="17" style="158" customWidth="1"/>
    <col min="6916" max="6916" width="0.81640625" style="158" customWidth="1"/>
    <col min="6917" max="6926" width="13.7265625" style="158" customWidth="1"/>
    <col min="6927" max="6927" width="3.90625" style="158" customWidth="1"/>
    <col min="6928" max="7168" width="8.7265625" style="158"/>
    <col min="7169" max="7170" width="3.90625" style="158" customWidth="1"/>
    <col min="7171" max="7171" width="17" style="158" customWidth="1"/>
    <col min="7172" max="7172" width="0.81640625" style="158" customWidth="1"/>
    <col min="7173" max="7182" width="13.7265625" style="158" customWidth="1"/>
    <col min="7183" max="7183" width="3.90625" style="158" customWidth="1"/>
    <col min="7184" max="7424" width="8.7265625" style="158"/>
    <col min="7425" max="7426" width="3.90625" style="158" customWidth="1"/>
    <col min="7427" max="7427" width="17" style="158" customWidth="1"/>
    <col min="7428" max="7428" width="0.81640625" style="158" customWidth="1"/>
    <col min="7429" max="7438" width="13.7265625" style="158" customWidth="1"/>
    <col min="7439" max="7439" width="3.90625" style="158" customWidth="1"/>
    <col min="7440" max="7680" width="8.7265625" style="158"/>
    <col min="7681" max="7682" width="3.90625" style="158" customWidth="1"/>
    <col min="7683" max="7683" width="17" style="158" customWidth="1"/>
    <col min="7684" max="7684" width="0.81640625" style="158" customWidth="1"/>
    <col min="7685" max="7694" width="13.7265625" style="158" customWidth="1"/>
    <col min="7695" max="7695" width="3.90625" style="158" customWidth="1"/>
    <col min="7696" max="7936" width="8.7265625" style="158"/>
    <col min="7937" max="7938" width="3.90625" style="158" customWidth="1"/>
    <col min="7939" max="7939" width="17" style="158" customWidth="1"/>
    <col min="7940" max="7940" width="0.81640625" style="158" customWidth="1"/>
    <col min="7941" max="7950" width="13.7265625" style="158" customWidth="1"/>
    <col min="7951" max="7951" width="3.90625" style="158" customWidth="1"/>
    <col min="7952" max="8192" width="8.7265625" style="158"/>
    <col min="8193" max="8194" width="3.90625" style="158" customWidth="1"/>
    <col min="8195" max="8195" width="17" style="158" customWidth="1"/>
    <col min="8196" max="8196" width="0.81640625" style="158" customWidth="1"/>
    <col min="8197" max="8206" width="13.7265625" style="158" customWidth="1"/>
    <col min="8207" max="8207" width="3.90625" style="158" customWidth="1"/>
    <col min="8208" max="8448" width="8.7265625" style="158"/>
    <col min="8449" max="8450" width="3.90625" style="158" customWidth="1"/>
    <col min="8451" max="8451" width="17" style="158" customWidth="1"/>
    <col min="8452" max="8452" width="0.81640625" style="158" customWidth="1"/>
    <col min="8453" max="8462" width="13.7265625" style="158" customWidth="1"/>
    <col min="8463" max="8463" width="3.90625" style="158" customWidth="1"/>
    <col min="8464" max="8704" width="8.7265625" style="158"/>
    <col min="8705" max="8706" width="3.90625" style="158" customWidth="1"/>
    <col min="8707" max="8707" width="17" style="158" customWidth="1"/>
    <col min="8708" max="8708" width="0.81640625" style="158" customWidth="1"/>
    <col min="8709" max="8718" width="13.7265625" style="158" customWidth="1"/>
    <col min="8719" max="8719" width="3.90625" style="158" customWidth="1"/>
    <col min="8720" max="8960" width="8.7265625" style="158"/>
    <col min="8961" max="8962" width="3.90625" style="158" customWidth="1"/>
    <col min="8963" max="8963" width="17" style="158" customWidth="1"/>
    <col min="8964" max="8964" width="0.81640625" style="158" customWidth="1"/>
    <col min="8965" max="8974" width="13.7265625" style="158" customWidth="1"/>
    <col min="8975" max="8975" width="3.90625" style="158" customWidth="1"/>
    <col min="8976" max="9216" width="8.7265625" style="158"/>
    <col min="9217" max="9218" width="3.90625" style="158" customWidth="1"/>
    <col min="9219" max="9219" width="17" style="158" customWidth="1"/>
    <col min="9220" max="9220" width="0.81640625" style="158" customWidth="1"/>
    <col min="9221" max="9230" width="13.7265625" style="158" customWidth="1"/>
    <col min="9231" max="9231" width="3.90625" style="158" customWidth="1"/>
    <col min="9232" max="9472" width="8.7265625" style="158"/>
    <col min="9473" max="9474" width="3.90625" style="158" customWidth="1"/>
    <col min="9475" max="9475" width="17" style="158" customWidth="1"/>
    <col min="9476" max="9476" width="0.81640625" style="158" customWidth="1"/>
    <col min="9477" max="9486" width="13.7265625" style="158" customWidth="1"/>
    <col min="9487" max="9487" width="3.90625" style="158" customWidth="1"/>
    <col min="9488" max="9728" width="8.7265625" style="158"/>
    <col min="9729" max="9730" width="3.90625" style="158" customWidth="1"/>
    <col min="9731" max="9731" width="17" style="158" customWidth="1"/>
    <col min="9732" max="9732" width="0.81640625" style="158" customWidth="1"/>
    <col min="9733" max="9742" width="13.7265625" style="158" customWidth="1"/>
    <col min="9743" max="9743" width="3.90625" style="158" customWidth="1"/>
    <col min="9744" max="9984" width="8.7265625" style="158"/>
    <col min="9985" max="9986" width="3.90625" style="158" customWidth="1"/>
    <col min="9987" max="9987" width="17" style="158" customWidth="1"/>
    <col min="9988" max="9988" width="0.81640625" style="158" customWidth="1"/>
    <col min="9989" max="9998" width="13.7265625" style="158" customWidth="1"/>
    <col min="9999" max="9999" width="3.90625" style="158" customWidth="1"/>
    <col min="10000" max="10240" width="8.7265625" style="158"/>
    <col min="10241" max="10242" width="3.90625" style="158" customWidth="1"/>
    <col min="10243" max="10243" width="17" style="158" customWidth="1"/>
    <col min="10244" max="10244" width="0.81640625" style="158" customWidth="1"/>
    <col min="10245" max="10254" width="13.7265625" style="158" customWidth="1"/>
    <col min="10255" max="10255" width="3.90625" style="158" customWidth="1"/>
    <col min="10256" max="10496" width="8.7265625" style="158"/>
    <col min="10497" max="10498" width="3.90625" style="158" customWidth="1"/>
    <col min="10499" max="10499" width="17" style="158" customWidth="1"/>
    <col min="10500" max="10500" width="0.81640625" style="158" customWidth="1"/>
    <col min="10501" max="10510" width="13.7265625" style="158" customWidth="1"/>
    <col min="10511" max="10511" width="3.90625" style="158" customWidth="1"/>
    <col min="10512" max="10752" width="8.7265625" style="158"/>
    <col min="10753" max="10754" width="3.90625" style="158" customWidth="1"/>
    <col min="10755" max="10755" width="17" style="158" customWidth="1"/>
    <col min="10756" max="10756" width="0.81640625" style="158" customWidth="1"/>
    <col min="10757" max="10766" width="13.7265625" style="158" customWidth="1"/>
    <col min="10767" max="10767" width="3.90625" style="158" customWidth="1"/>
    <col min="10768" max="11008" width="8.7265625" style="158"/>
    <col min="11009" max="11010" width="3.90625" style="158" customWidth="1"/>
    <col min="11011" max="11011" width="17" style="158" customWidth="1"/>
    <col min="11012" max="11012" width="0.81640625" style="158" customWidth="1"/>
    <col min="11013" max="11022" width="13.7265625" style="158" customWidth="1"/>
    <col min="11023" max="11023" width="3.90625" style="158" customWidth="1"/>
    <col min="11024" max="11264" width="8.7265625" style="158"/>
    <col min="11265" max="11266" width="3.90625" style="158" customWidth="1"/>
    <col min="11267" max="11267" width="17" style="158" customWidth="1"/>
    <col min="11268" max="11268" width="0.81640625" style="158" customWidth="1"/>
    <col min="11269" max="11278" width="13.7265625" style="158" customWidth="1"/>
    <col min="11279" max="11279" width="3.90625" style="158" customWidth="1"/>
    <col min="11280" max="11520" width="8.7265625" style="158"/>
    <col min="11521" max="11522" width="3.90625" style="158" customWidth="1"/>
    <col min="11523" max="11523" width="17" style="158" customWidth="1"/>
    <col min="11524" max="11524" width="0.81640625" style="158" customWidth="1"/>
    <col min="11525" max="11534" width="13.7265625" style="158" customWidth="1"/>
    <col min="11535" max="11535" width="3.90625" style="158" customWidth="1"/>
    <col min="11536" max="11776" width="8.7265625" style="158"/>
    <col min="11777" max="11778" width="3.90625" style="158" customWidth="1"/>
    <col min="11779" max="11779" width="17" style="158" customWidth="1"/>
    <col min="11780" max="11780" width="0.81640625" style="158" customWidth="1"/>
    <col min="11781" max="11790" width="13.7265625" style="158" customWidth="1"/>
    <col min="11791" max="11791" width="3.90625" style="158" customWidth="1"/>
    <col min="11792" max="12032" width="8.7265625" style="158"/>
    <col min="12033" max="12034" width="3.90625" style="158" customWidth="1"/>
    <col min="12035" max="12035" width="17" style="158" customWidth="1"/>
    <col min="12036" max="12036" width="0.81640625" style="158" customWidth="1"/>
    <col min="12037" max="12046" width="13.7265625" style="158" customWidth="1"/>
    <col min="12047" max="12047" width="3.90625" style="158" customWidth="1"/>
    <col min="12048" max="12288" width="8.7265625" style="158"/>
    <col min="12289" max="12290" width="3.90625" style="158" customWidth="1"/>
    <col min="12291" max="12291" width="17" style="158" customWidth="1"/>
    <col min="12292" max="12292" width="0.81640625" style="158" customWidth="1"/>
    <col min="12293" max="12302" width="13.7265625" style="158" customWidth="1"/>
    <col min="12303" max="12303" width="3.90625" style="158" customWidth="1"/>
    <col min="12304" max="12544" width="8.7265625" style="158"/>
    <col min="12545" max="12546" width="3.90625" style="158" customWidth="1"/>
    <col min="12547" max="12547" width="17" style="158" customWidth="1"/>
    <col min="12548" max="12548" width="0.81640625" style="158" customWidth="1"/>
    <col min="12549" max="12558" width="13.7265625" style="158" customWidth="1"/>
    <col min="12559" max="12559" width="3.90625" style="158" customWidth="1"/>
    <col min="12560" max="12800" width="8.7265625" style="158"/>
    <col min="12801" max="12802" width="3.90625" style="158" customWidth="1"/>
    <col min="12803" max="12803" width="17" style="158" customWidth="1"/>
    <col min="12804" max="12804" width="0.81640625" style="158" customWidth="1"/>
    <col min="12805" max="12814" width="13.7265625" style="158" customWidth="1"/>
    <col min="12815" max="12815" width="3.90625" style="158" customWidth="1"/>
    <col min="12816" max="13056" width="8.7265625" style="158"/>
    <col min="13057" max="13058" width="3.90625" style="158" customWidth="1"/>
    <col min="13059" max="13059" width="17" style="158" customWidth="1"/>
    <col min="13060" max="13060" width="0.81640625" style="158" customWidth="1"/>
    <col min="13061" max="13070" width="13.7265625" style="158" customWidth="1"/>
    <col min="13071" max="13071" width="3.90625" style="158" customWidth="1"/>
    <col min="13072" max="13312" width="8.7265625" style="158"/>
    <col min="13313" max="13314" width="3.90625" style="158" customWidth="1"/>
    <col min="13315" max="13315" width="17" style="158" customWidth="1"/>
    <col min="13316" max="13316" width="0.81640625" style="158" customWidth="1"/>
    <col min="13317" max="13326" width="13.7265625" style="158" customWidth="1"/>
    <col min="13327" max="13327" width="3.90625" style="158" customWidth="1"/>
    <col min="13328" max="13568" width="8.7265625" style="158"/>
    <col min="13569" max="13570" width="3.90625" style="158" customWidth="1"/>
    <col min="13571" max="13571" width="17" style="158" customWidth="1"/>
    <col min="13572" max="13572" width="0.81640625" style="158" customWidth="1"/>
    <col min="13573" max="13582" width="13.7265625" style="158" customWidth="1"/>
    <col min="13583" max="13583" width="3.90625" style="158" customWidth="1"/>
    <col min="13584" max="13824" width="8.7265625" style="158"/>
    <col min="13825" max="13826" width="3.90625" style="158" customWidth="1"/>
    <col min="13827" max="13827" width="17" style="158" customWidth="1"/>
    <col min="13828" max="13828" width="0.81640625" style="158" customWidth="1"/>
    <col min="13829" max="13838" width="13.7265625" style="158" customWidth="1"/>
    <col min="13839" max="13839" width="3.90625" style="158" customWidth="1"/>
    <col min="13840" max="14080" width="8.7265625" style="158"/>
    <col min="14081" max="14082" width="3.90625" style="158" customWidth="1"/>
    <col min="14083" max="14083" width="17" style="158" customWidth="1"/>
    <col min="14084" max="14084" width="0.81640625" style="158" customWidth="1"/>
    <col min="14085" max="14094" width="13.7265625" style="158" customWidth="1"/>
    <col min="14095" max="14095" width="3.90625" style="158" customWidth="1"/>
    <col min="14096" max="14336" width="8.7265625" style="158"/>
    <col min="14337" max="14338" width="3.90625" style="158" customWidth="1"/>
    <col min="14339" max="14339" width="17" style="158" customWidth="1"/>
    <col min="14340" max="14340" width="0.81640625" style="158" customWidth="1"/>
    <col min="14341" max="14350" width="13.7265625" style="158" customWidth="1"/>
    <col min="14351" max="14351" width="3.90625" style="158" customWidth="1"/>
    <col min="14352" max="14592" width="8.7265625" style="158"/>
    <col min="14593" max="14594" width="3.90625" style="158" customWidth="1"/>
    <col min="14595" max="14595" width="17" style="158" customWidth="1"/>
    <col min="14596" max="14596" width="0.81640625" style="158" customWidth="1"/>
    <col min="14597" max="14606" width="13.7265625" style="158" customWidth="1"/>
    <col min="14607" max="14607" width="3.90625" style="158" customWidth="1"/>
    <col min="14608" max="14848" width="8.7265625" style="158"/>
    <col min="14849" max="14850" width="3.90625" style="158" customWidth="1"/>
    <col min="14851" max="14851" width="17" style="158" customWidth="1"/>
    <col min="14852" max="14852" width="0.81640625" style="158" customWidth="1"/>
    <col min="14853" max="14862" width="13.7265625" style="158" customWidth="1"/>
    <col min="14863" max="14863" width="3.90625" style="158" customWidth="1"/>
    <col min="14864" max="15104" width="8.7265625" style="158"/>
    <col min="15105" max="15106" width="3.90625" style="158" customWidth="1"/>
    <col min="15107" max="15107" width="17" style="158" customWidth="1"/>
    <col min="15108" max="15108" width="0.81640625" style="158" customWidth="1"/>
    <col min="15109" max="15118" width="13.7265625" style="158" customWidth="1"/>
    <col min="15119" max="15119" width="3.90625" style="158" customWidth="1"/>
    <col min="15120" max="15360" width="8.7265625" style="158"/>
    <col min="15361" max="15362" width="3.90625" style="158" customWidth="1"/>
    <col min="15363" max="15363" width="17" style="158" customWidth="1"/>
    <col min="15364" max="15364" width="0.81640625" style="158" customWidth="1"/>
    <col min="15365" max="15374" width="13.7265625" style="158" customWidth="1"/>
    <col min="15375" max="15375" width="3.90625" style="158" customWidth="1"/>
    <col min="15376" max="15616" width="8.7265625" style="158"/>
    <col min="15617" max="15618" width="3.90625" style="158" customWidth="1"/>
    <col min="15619" max="15619" width="17" style="158" customWidth="1"/>
    <col min="15620" max="15620" width="0.81640625" style="158" customWidth="1"/>
    <col min="15621" max="15630" width="13.7265625" style="158" customWidth="1"/>
    <col min="15631" max="15631" width="3.90625" style="158" customWidth="1"/>
    <col min="15632" max="15872" width="8.7265625" style="158"/>
    <col min="15873" max="15874" width="3.90625" style="158" customWidth="1"/>
    <col min="15875" max="15875" width="17" style="158" customWidth="1"/>
    <col min="15876" max="15876" width="0.81640625" style="158" customWidth="1"/>
    <col min="15877" max="15886" width="13.7265625" style="158" customWidth="1"/>
    <col min="15887" max="15887" width="3.90625" style="158" customWidth="1"/>
    <col min="15888" max="16128" width="8.7265625" style="158"/>
    <col min="16129" max="16130" width="3.90625" style="158" customWidth="1"/>
    <col min="16131" max="16131" width="17" style="158" customWidth="1"/>
    <col min="16132" max="16132" width="0.81640625" style="158" customWidth="1"/>
    <col min="16133" max="16142" width="13.7265625" style="158" customWidth="1"/>
    <col min="16143" max="16143" width="3.90625" style="158" customWidth="1"/>
    <col min="16144" max="16384" width="8.7265625" style="158"/>
  </cols>
  <sheetData>
    <row r="1" spans="1:15" ht="24" customHeight="1">
      <c r="A1" s="266" t="s">
        <v>293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15" customHeight="1"/>
    <row r="3" spans="1:15" ht="15" customHeight="1">
      <c r="A3" s="267" t="s">
        <v>294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ht="15" customHeight="1">
      <c r="A4" s="159" t="s">
        <v>1</v>
      </c>
      <c r="B4" s="159"/>
      <c r="C4" s="159"/>
      <c r="D4" s="159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spans="1:15" ht="19.5" customHeight="1">
      <c r="A5" s="268" t="s">
        <v>295</v>
      </c>
      <c r="B5" s="268"/>
      <c r="C5" s="268"/>
      <c r="D5" s="269"/>
      <c r="E5" s="270" t="s">
        <v>296</v>
      </c>
      <c r="F5" s="271"/>
      <c r="G5" s="272" t="s">
        <v>297</v>
      </c>
      <c r="H5" s="271"/>
      <c r="I5" s="272" t="s">
        <v>298</v>
      </c>
      <c r="J5" s="271"/>
      <c r="K5" s="273" t="s">
        <v>299</v>
      </c>
      <c r="L5" s="273"/>
      <c r="M5" s="273" t="s">
        <v>300</v>
      </c>
      <c r="N5" s="273"/>
      <c r="O5" s="161" t="s">
        <v>98</v>
      </c>
    </row>
    <row r="6" spans="1:15" ht="19.5" customHeight="1">
      <c r="A6" s="268"/>
      <c r="B6" s="268"/>
      <c r="C6" s="268"/>
      <c r="D6" s="269"/>
      <c r="E6" s="162" t="s">
        <v>301</v>
      </c>
      <c r="F6" s="163" t="s">
        <v>302</v>
      </c>
      <c r="G6" s="163" t="s">
        <v>301</v>
      </c>
      <c r="H6" s="163" t="s">
        <v>302</v>
      </c>
      <c r="I6" s="163" t="s">
        <v>301</v>
      </c>
      <c r="J6" s="164" t="s">
        <v>302</v>
      </c>
      <c r="K6" s="164" t="s">
        <v>301</v>
      </c>
      <c r="L6" s="164" t="s">
        <v>302</v>
      </c>
      <c r="M6" s="164" t="s">
        <v>301</v>
      </c>
      <c r="N6" s="164" t="s">
        <v>302</v>
      </c>
      <c r="O6" s="165" t="s">
        <v>101</v>
      </c>
    </row>
    <row r="7" spans="1:15" ht="10.5" customHeight="1">
      <c r="A7" s="166"/>
      <c r="B7" s="167"/>
      <c r="C7" s="166"/>
      <c r="D7" s="168"/>
      <c r="E7" s="166"/>
      <c r="F7" s="166"/>
      <c r="G7" s="166"/>
      <c r="H7" s="166"/>
      <c r="I7" s="166"/>
      <c r="J7" s="160"/>
      <c r="K7" s="160"/>
      <c r="L7" s="160"/>
      <c r="M7" s="160"/>
      <c r="N7" s="168"/>
      <c r="O7" s="169"/>
    </row>
    <row r="8" spans="1:15" ht="19.5" customHeight="1">
      <c r="A8" s="170"/>
      <c r="B8" s="265" t="s">
        <v>303</v>
      </c>
      <c r="C8" s="265"/>
      <c r="D8" s="171"/>
      <c r="E8" s="172">
        <v>190290801</v>
      </c>
      <c r="F8" s="172">
        <v>184014379</v>
      </c>
      <c r="G8" s="172">
        <v>197363539</v>
      </c>
      <c r="H8" s="172">
        <v>191790336</v>
      </c>
      <c r="I8" s="172">
        <v>190103004</v>
      </c>
      <c r="J8" s="172">
        <v>184643242</v>
      </c>
      <c r="K8" s="172">
        <v>178784933</v>
      </c>
      <c r="L8" s="172">
        <v>173754625</v>
      </c>
      <c r="M8" s="172">
        <v>159941541</v>
      </c>
      <c r="N8" s="173">
        <v>154834857</v>
      </c>
      <c r="O8" s="174" t="s">
        <v>103</v>
      </c>
    </row>
    <row r="9" spans="1:15" ht="12" customHeight="1">
      <c r="A9" s="160"/>
      <c r="B9" s="175"/>
      <c r="C9" s="160"/>
      <c r="D9" s="176"/>
      <c r="E9" s="177"/>
      <c r="F9" s="178"/>
      <c r="G9" s="177"/>
      <c r="H9" s="178"/>
      <c r="I9" s="177"/>
      <c r="J9" s="178"/>
      <c r="K9" s="177"/>
      <c r="L9" s="178"/>
      <c r="M9" s="177"/>
      <c r="N9" s="179"/>
      <c r="O9" s="180"/>
    </row>
    <row r="10" spans="1:15" ht="19.5" customHeight="1">
      <c r="A10" s="169">
        <v>1</v>
      </c>
      <c r="B10" s="263" t="s">
        <v>304</v>
      </c>
      <c r="C10" s="263"/>
      <c r="D10" s="181"/>
      <c r="E10" s="178">
        <v>80064942</v>
      </c>
      <c r="F10" s="178">
        <v>78345677</v>
      </c>
      <c r="G10" s="178">
        <v>83953434</v>
      </c>
      <c r="H10" s="178">
        <v>82275834</v>
      </c>
      <c r="I10" s="178">
        <v>84067067</v>
      </c>
      <c r="J10" s="178">
        <v>82284646</v>
      </c>
      <c r="K10" s="178">
        <v>72229323</v>
      </c>
      <c r="L10" s="178">
        <v>70556584</v>
      </c>
      <c r="M10" s="178">
        <v>64662060</v>
      </c>
      <c r="N10" s="179">
        <v>63095341</v>
      </c>
      <c r="O10" s="180">
        <v>1</v>
      </c>
    </row>
    <row r="11" spans="1:15" ht="19.5" customHeight="1">
      <c r="A11" s="169"/>
      <c r="B11" s="182" t="s">
        <v>162</v>
      </c>
      <c r="C11" s="183" t="s">
        <v>305</v>
      </c>
      <c r="D11" s="181"/>
      <c r="E11" s="178">
        <v>66351722</v>
      </c>
      <c r="F11" s="178">
        <v>65721370</v>
      </c>
      <c r="G11" s="178">
        <v>69708226</v>
      </c>
      <c r="H11" s="178">
        <v>69055217</v>
      </c>
      <c r="I11" s="178">
        <v>68870431</v>
      </c>
      <c r="J11" s="178">
        <v>68165543</v>
      </c>
      <c r="K11" s="178">
        <v>56264294</v>
      </c>
      <c r="L11" s="178">
        <v>55642033</v>
      </c>
      <c r="M11" s="178">
        <v>50902444</v>
      </c>
      <c r="N11" s="179">
        <v>50348920</v>
      </c>
      <c r="O11" s="180" t="s">
        <v>162</v>
      </c>
    </row>
    <row r="12" spans="1:15" ht="19.5" customHeight="1">
      <c r="A12" s="169"/>
      <c r="B12" s="182" t="s">
        <v>164</v>
      </c>
      <c r="C12" s="183" t="s">
        <v>306</v>
      </c>
      <c r="D12" s="181"/>
      <c r="E12" s="178">
        <v>13713220</v>
      </c>
      <c r="F12" s="178">
        <v>12624307</v>
      </c>
      <c r="G12" s="178">
        <v>14245208</v>
      </c>
      <c r="H12" s="178">
        <v>13220617</v>
      </c>
      <c r="I12" s="178">
        <v>15196636</v>
      </c>
      <c r="J12" s="178">
        <v>14119103</v>
      </c>
      <c r="K12" s="178">
        <v>15965029</v>
      </c>
      <c r="L12" s="178">
        <v>14914551</v>
      </c>
      <c r="M12" s="178">
        <v>13759616</v>
      </c>
      <c r="N12" s="179">
        <v>12746421</v>
      </c>
      <c r="O12" s="180" t="s">
        <v>164</v>
      </c>
    </row>
    <row r="13" spans="1:15" ht="19.5" customHeight="1">
      <c r="A13" s="169">
        <v>2</v>
      </c>
      <c r="B13" s="263" t="s">
        <v>307</v>
      </c>
      <c r="C13" s="263"/>
      <c r="D13" s="181"/>
      <c r="E13" s="178">
        <v>33782834</v>
      </c>
      <c r="F13" s="178">
        <v>32214548</v>
      </c>
      <c r="G13" s="178">
        <v>33373325</v>
      </c>
      <c r="H13" s="178">
        <v>32505909</v>
      </c>
      <c r="I13" s="178">
        <v>36590778</v>
      </c>
      <c r="J13" s="178">
        <v>35672493</v>
      </c>
      <c r="K13" s="178">
        <v>33243658</v>
      </c>
      <c r="L13" s="178">
        <v>32543265</v>
      </c>
      <c r="M13" s="178">
        <v>26685947</v>
      </c>
      <c r="N13" s="179">
        <v>25980201</v>
      </c>
      <c r="O13" s="180">
        <v>2</v>
      </c>
    </row>
    <row r="14" spans="1:15" ht="19.5" customHeight="1">
      <c r="A14" s="169">
        <v>3</v>
      </c>
      <c r="B14" s="263" t="s">
        <v>308</v>
      </c>
      <c r="C14" s="263"/>
      <c r="D14" s="181"/>
      <c r="E14" s="178">
        <v>5078705</v>
      </c>
      <c r="F14" s="178">
        <v>4112514</v>
      </c>
      <c r="G14" s="178">
        <v>6620478</v>
      </c>
      <c r="H14" s="178">
        <v>5695913</v>
      </c>
      <c r="I14" s="178">
        <v>5285149</v>
      </c>
      <c r="J14" s="178">
        <v>4550277</v>
      </c>
      <c r="K14" s="178">
        <v>7212953</v>
      </c>
      <c r="L14" s="178">
        <v>6486038</v>
      </c>
      <c r="M14" s="178">
        <v>5757471</v>
      </c>
      <c r="N14" s="179">
        <v>4867729</v>
      </c>
      <c r="O14" s="180">
        <v>3</v>
      </c>
    </row>
    <row r="15" spans="1:15" ht="19.5" customHeight="1">
      <c r="A15" s="169">
        <v>4</v>
      </c>
      <c r="B15" s="263" t="s">
        <v>309</v>
      </c>
      <c r="C15" s="263"/>
      <c r="D15" s="181"/>
      <c r="E15" s="178" t="s">
        <v>310</v>
      </c>
      <c r="F15" s="178" t="s">
        <v>310</v>
      </c>
      <c r="G15" s="178" t="s">
        <v>310</v>
      </c>
      <c r="H15" s="178" t="s">
        <v>310</v>
      </c>
      <c r="I15" s="178" t="s">
        <v>310</v>
      </c>
      <c r="J15" s="178" t="s">
        <v>310</v>
      </c>
      <c r="K15" s="178" t="s">
        <v>311</v>
      </c>
      <c r="L15" s="178" t="s">
        <v>311</v>
      </c>
      <c r="M15" s="178" t="s">
        <v>311</v>
      </c>
      <c r="N15" s="179" t="s">
        <v>311</v>
      </c>
      <c r="O15" s="180">
        <v>4</v>
      </c>
    </row>
    <row r="16" spans="1:15" ht="19.5" customHeight="1">
      <c r="A16" s="169">
        <v>5</v>
      </c>
      <c r="B16" s="263" t="s">
        <v>312</v>
      </c>
      <c r="C16" s="263"/>
      <c r="D16" s="181"/>
      <c r="E16" s="178">
        <v>13593</v>
      </c>
      <c r="F16" s="178">
        <v>682</v>
      </c>
      <c r="G16" s="178">
        <v>9965</v>
      </c>
      <c r="H16" s="178">
        <v>714</v>
      </c>
      <c r="I16" s="178">
        <v>6207</v>
      </c>
      <c r="J16" s="178">
        <v>113</v>
      </c>
      <c r="K16" s="178">
        <v>2316</v>
      </c>
      <c r="L16" s="178">
        <v>111</v>
      </c>
      <c r="M16" s="178">
        <v>2018</v>
      </c>
      <c r="N16" s="179">
        <v>375</v>
      </c>
      <c r="O16" s="180">
        <v>5</v>
      </c>
    </row>
    <row r="17" spans="1:15" ht="19.5" customHeight="1">
      <c r="A17" s="169">
        <v>6</v>
      </c>
      <c r="B17" s="263" t="s">
        <v>313</v>
      </c>
      <c r="C17" s="263"/>
      <c r="D17" s="181"/>
      <c r="E17" s="178">
        <v>49833500</v>
      </c>
      <c r="F17" s="178">
        <v>47825619</v>
      </c>
      <c r="G17" s="178">
        <v>53690109</v>
      </c>
      <c r="H17" s="178">
        <v>51596909</v>
      </c>
      <c r="I17" s="178">
        <v>52979796</v>
      </c>
      <c r="J17" s="178">
        <v>50962595</v>
      </c>
      <c r="K17" s="178">
        <v>54319729</v>
      </c>
      <c r="L17" s="178">
        <v>52394000</v>
      </c>
      <c r="M17" s="178">
        <v>51044984</v>
      </c>
      <c r="N17" s="179">
        <v>49103272</v>
      </c>
      <c r="O17" s="180">
        <v>6</v>
      </c>
    </row>
    <row r="18" spans="1:15" ht="19.5" customHeight="1">
      <c r="A18" s="169">
        <v>7</v>
      </c>
      <c r="B18" s="263" t="s">
        <v>314</v>
      </c>
      <c r="C18" s="263"/>
      <c r="D18" s="181"/>
      <c r="E18" s="178" t="s">
        <v>310</v>
      </c>
      <c r="F18" s="178" t="s">
        <v>310</v>
      </c>
      <c r="G18" s="178" t="s">
        <v>310</v>
      </c>
      <c r="H18" s="178" t="s">
        <v>310</v>
      </c>
      <c r="I18" s="178" t="s">
        <v>310</v>
      </c>
      <c r="J18" s="178" t="s">
        <v>310</v>
      </c>
      <c r="K18" s="178" t="s">
        <v>311</v>
      </c>
      <c r="L18" s="178" t="s">
        <v>311</v>
      </c>
      <c r="M18" s="178" t="s">
        <v>311</v>
      </c>
      <c r="N18" s="179" t="s">
        <v>311</v>
      </c>
      <c r="O18" s="180">
        <v>7</v>
      </c>
    </row>
    <row r="19" spans="1:15" ht="19.5" customHeight="1">
      <c r="A19" s="169">
        <v>8</v>
      </c>
      <c r="B19" s="263" t="s">
        <v>315</v>
      </c>
      <c r="C19" s="263"/>
      <c r="D19" s="181"/>
      <c r="E19" s="178" t="s">
        <v>310</v>
      </c>
      <c r="F19" s="178" t="s">
        <v>310</v>
      </c>
      <c r="G19" s="178" t="s">
        <v>310</v>
      </c>
      <c r="H19" s="178" t="s">
        <v>310</v>
      </c>
      <c r="I19" s="178" t="s">
        <v>310</v>
      </c>
      <c r="J19" s="178" t="s">
        <v>310</v>
      </c>
      <c r="K19" s="178" t="s">
        <v>311</v>
      </c>
      <c r="L19" s="178" t="s">
        <v>311</v>
      </c>
      <c r="M19" s="178" t="s">
        <v>311</v>
      </c>
      <c r="N19" s="179" t="s">
        <v>311</v>
      </c>
      <c r="O19" s="180">
        <v>8</v>
      </c>
    </row>
    <row r="20" spans="1:15" ht="19.5" customHeight="1">
      <c r="A20" s="169">
        <v>9</v>
      </c>
      <c r="B20" s="263" t="s">
        <v>316</v>
      </c>
      <c r="C20" s="263"/>
      <c r="D20" s="181"/>
      <c r="E20" s="178">
        <v>285324</v>
      </c>
      <c r="F20" s="178">
        <v>285324</v>
      </c>
      <c r="G20" s="178">
        <v>274632</v>
      </c>
      <c r="H20" s="178">
        <v>274632</v>
      </c>
      <c r="I20" s="178">
        <v>272368</v>
      </c>
      <c r="J20" s="178">
        <v>272368</v>
      </c>
      <c r="K20" s="178">
        <v>264051</v>
      </c>
      <c r="L20" s="178">
        <v>264051</v>
      </c>
      <c r="M20" s="178">
        <v>249882</v>
      </c>
      <c r="N20" s="179">
        <v>249882</v>
      </c>
      <c r="O20" s="180">
        <v>9</v>
      </c>
    </row>
    <row r="21" spans="1:15" ht="19.5" customHeight="1">
      <c r="A21" s="169">
        <v>10</v>
      </c>
      <c r="B21" s="263" t="s">
        <v>317</v>
      </c>
      <c r="C21" s="263"/>
      <c r="D21" s="181"/>
      <c r="E21" s="178">
        <v>7718207</v>
      </c>
      <c r="F21" s="178">
        <v>7718172</v>
      </c>
      <c r="G21" s="178">
        <v>7487084</v>
      </c>
      <c r="H21" s="178">
        <v>7487033</v>
      </c>
      <c r="I21" s="178">
        <v>8521529</v>
      </c>
      <c r="J21" s="178">
        <v>8521493</v>
      </c>
      <c r="K21" s="178">
        <v>9149525</v>
      </c>
      <c r="L21" s="178">
        <v>9149489</v>
      </c>
      <c r="M21" s="178">
        <v>9121773</v>
      </c>
      <c r="N21" s="179">
        <v>9121773</v>
      </c>
      <c r="O21" s="180">
        <v>10</v>
      </c>
    </row>
    <row r="22" spans="1:15" ht="19.5" customHeight="1">
      <c r="A22" s="169">
        <v>11</v>
      </c>
      <c r="B22" s="263" t="s">
        <v>318</v>
      </c>
      <c r="C22" s="263"/>
      <c r="D22" s="181"/>
      <c r="E22" s="178" t="s">
        <v>310</v>
      </c>
      <c r="F22" s="178" t="s">
        <v>310</v>
      </c>
      <c r="G22" s="178" t="s">
        <v>310</v>
      </c>
      <c r="H22" s="178" t="s">
        <v>310</v>
      </c>
      <c r="I22" s="178" t="s">
        <v>310</v>
      </c>
      <c r="J22" s="178" t="s">
        <v>310</v>
      </c>
      <c r="K22" s="178" t="s">
        <v>311</v>
      </c>
      <c r="L22" s="178" t="s">
        <v>311</v>
      </c>
      <c r="M22" s="178" t="s">
        <v>311</v>
      </c>
      <c r="N22" s="179" t="s">
        <v>311</v>
      </c>
      <c r="O22" s="180">
        <v>11</v>
      </c>
    </row>
    <row r="23" spans="1:15" ht="19.5" customHeight="1">
      <c r="A23" s="169">
        <v>12</v>
      </c>
      <c r="B23" s="263" t="s">
        <v>319</v>
      </c>
      <c r="C23" s="263"/>
      <c r="D23" s="181"/>
      <c r="E23" s="178">
        <v>1480449</v>
      </c>
      <c r="F23" s="178">
        <v>1479108</v>
      </c>
      <c r="G23" s="178">
        <v>1370412</v>
      </c>
      <c r="H23" s="178">
        <v>1369292</v>
      </c>
      <c r="I23" s="178">
        <v>1585192</v>
      </c>
      <c r="J23" s="178">
        <v>1584339</v>
      </c>
      <c r="K23" s="178">
        <v>1580581</v>
      </c>
      <c r="L23" s="178">
        <v>1578289</v>
      </c>
      <c r="M23" s="178">
        <v>1663539</v>
      </c>
      <c r="N23" s="179">
        <v>1662418</v>
      </c>
      <c r="O23" s="180">
        <v>12</v>
      </c>
    </row>
    <row r="24" spans="1:15" ht="19.5" customHeight="1">
      <c r="A24" s="169">
        <v>13</v>
      </c>
      <c r="B24" s="263" t="s">
        <v>320</v>
      </c>
      <c r="C24" s="263"/>
      <c r="D24" s="181"/>
      <c r="E24" s="178" t="s">
        <v>310</v>
      </c>
      <c r="F24" s="178" t="s">
        <v>310</v>
      </c>
      <c r="G24" s="178" t="s">
        <v>310</v>
      </c>
      <c r="H24" s="178" t="s">
        <v>310</v>
      </c>
      <c r="I24" s="178" t="s">
        <v>310</v>
      </c>
      <c r="J24" s="178" t="s">
        <v>310</v>
      </c>
      <c r="K24" s="178" t="s">
        <v>310</v>
      </c>
      <c r="L24" s="178" t="s">
        <v>311</v>
      </c>
      <c r="M24" s="178" t="s">
        <v>311</v>
      </c>
      <c r="N24" s="179" t="s">
        <v>311</v>
      </c>
      <c r="O24" s="180">
        <v>13</v>
      </c>
    </row>
    <row r="25" spans="1:15" ht="19.5" customHeight="1">
      <c r="A25" s="169">
        <v>14</v>
      </c>
      <c r="B25" s="263" t="s">
        <v>321</v>
      </c>
      <c r="C25" s="263"/>
      <c r="D25" s="181"/>
      <c r="E25" s="178" t="s">
        <v>310</v>
      </c>
      <c r="F25" s="178" t="s">
        <v>310</v>
      </c>
      <c r="G25" s="178" t="s">
        <v>310</v>
      </c>
      <c r="H25" s="178" t="s">
        <v>310</v>
      </c>
      <c r="I25" s="178" t="s">
        <v>310</v>
      </c>
      <c r="J25" s="178" t="s">
        <v>310</v>
      </c>
      <c r="K25" s="178" t="s">
        <v>310</v>
      </c>
      <c r="L25" s="178" t="s">
        <v>311</v>
      </c>
      <c r="M25" s="178" t="s">
        <v>311</v>
      </c>
      <c r="N25" s="179" t="s">
        <v>311</v>
      </c>
      <c r="O25" s="180">
        <v>14</v>
      </c>
    </row>
    <row r="26" spans="1:15" ht="19.5" customHeight="1">
      <c r="A26" s="169">
        <v>15</v>
      </c>
      <c r="B26" s="263" t="s">
        <v>322</v>
      </c>
      <c r="C26" s="263"/>
      <c r="D26" s="181"/>
      <c r="E26" s="178" t="s">
        <v>310</v>
      </c>
      <c r="F26" s="178" t="s">
        <v>310</v>
      </c>
      <c r="G26" s="178" t="s">
        <v>310</v>
      </c>
      <c r="H26" s="178" t="s">
        <v>310</v>
      </c>
      <c r="I26" s="178" t="s">
        <v>310</v>
      </c>
      <c r="J26" s="178" t="s">
        <v>310</v>
      </c>
      <c r="K26" s="178" t="s">
        <v>310</v>
      </c>
      <c r="L26" s="178" t="s">
        <v>311</v>
      </c>
      <c r="M26" s="178" t="s">
        <v>311</v>
      </c>
      <c r="N26" s="179" t="s">
        <v>311</v>
      </c>
      <c r="O26" s="180">
        <v>15</v>
      </c>
    </row>
    <row r="27" spans="1:15" ht="19.5" customHeight="1">
      <c r="A27" s="169">
        <v>16</v>
      </c>
      <c r="B27" s="263" t="s">
        <v>323</v>
      </c>
      <c r="C27" s="263"/>
      <c r="D27" s="181"/>
      <c r="E27" s="178" t="s">
        <v>310</v>
      </c>
      <c r="F27" s="178" t="s">
        <v>310</v>
      </c>
      <c r="G27" s="178" t="s">
        <v>310</v>
      </c>
      <c r="H27" s="178" t="s">
        <v>310</v>
      </c>
      <c r="I27" s="178" t="s">
        <v>310</v>
      </c>
      <c r="J27" s="178" t="s">
        <v>310</v>
      </c>
      <c r="K27" s="178" t="s">
        <v>310</v>
      </c>
      <c r="L27" s="178" t="s">
        <v>311</v>
      </c>
      <c r="M27" s="178" t="s">
        <v>311</v>
      </c>
      <c r="N27" s="179" t="s">
        <v>311</v>
      </c>
      <c r="O27" s="180">
        <v>16</v>
      </c>
    </row>
    <row r="28" spans="1:15" ht="19.5" customHeight="1">
      <c r="A28" s="169">
        <v>17</v>
      </c>
      <c r="B28" s="263" t="s">
        <v>324</v>
      </c>
      <c r="C28" s="263"/>
      <c r="D28" s="181"/>
      <c r="E28" s="178" t="s">
        <v>310</v>
      </c>
      <c r="F28" s="178" t="s">
        <v>310</v>
      </c>
      <c r="G28" s="178">
        <v>1433</v>
      </c>
      <c r="H28" s="178">
        <v>1433</v>
      </c>
      <c r="I28" s="178">
        <v>1612</v>
      </c>
      <c r="J28" s="178">
        <v>1612</v>
      </c>
      <c r="K28" s="178">
        <v>2035</v>
      </c>
      <c r="L28" s="178">
        <v>2035</v>
      </c>
      <c r="M28" s="178">
        <v>1145</v>
      </c>
      <c r="N28" s="179">
        <v>1145</v>
      </c>
      <c r="O28" s="180">
        <v>17</v>
      </c>
    </row>
    <row r="29" spans="1:15" ht="19.5" customHeight="1">
      <c r="A29" s="169">
        <v>18</v>
      </c>
      <c r="B29" s="263" t="s">
        <v>197</v>
      </c>
      <c r="C29" s="263"/>
      <c r="D29" s="181"/>
      <c r="E29" s="178">
        <v>12033247</v>
      </c>
      <c r="F29" s="178">
        <v>12032735</v>
      </c>
      <c r="G29" s="178">
        <v>10582667</v>
      </c>
      <c r="H29" s="178">
        <v>10582667</v>
      </c>
      <c r="I29" s="178">
        <v>793306</v>
      </c>
      <c r="J29" s="178">
        <v>793306</v>
      </c>
      <c r="K29" s="178">
        <v>780763</v>
      </c>
      <c r="L29" s="178">
        <v>780763</v>
      </c>
      <c r="M29" s="178">
        <v>752722</v>
      </c>
      <c r="N29" s="179">
        <v>752722</v>
      </c>
      <c r="O29" s="180">
        <v>18</v>
      </c>
    </row>
    <row r="30" spans="1:15" ht="19.5" customHeight="1">
      <c r="A30" s="160"/>
      <c r="B30" s="184" t="s">
        <v>325</v>
      </c>
      <c r="C30" s="160"/>
      <c r="D30" s="176"/>
      <c r="E30" s="160"/>
      <c r="F30" s="160"/>
      <c r="G30" s="160"/>
      <c r="H30" s="160"/>
      <c r="I30" s="160"/>
      <c r="J30" s="160"/>
      <c r="K30" s="160"/>
      <c r="L30" s="160"/>
      <c r="M30" s="160"/>
      <c r="N30" s="176"/>
      <c r="O30" s="160"/>
    </row>
    <row r="31" spans="1:15" ht="19.5" customHeight="1">
      <c r="A31" s="160"/>
      <c r="B31" s="264" t="s">
        <v>326</v>
      </c>
      <c r="C31" s="264"/>
      <c r="D31" s="176"/>
      <c r="E31" s="178">
        <v>15</v>
      </c>
      <c r="F31" s="178">
        <v>15</v>
      </c>
      <c r="G31" s="185" t="s">
        <v>310</v>
      </c>
      <c r="H31" s="185" t="s">
        <v>310</v>
      </c>
      <c r="I31" s="178">
        <v>32007</v>
      </c>
      <c r="J31" s="178">
        <v>32007</v>
      </c>
      <c r="K31" s="178" t="s">
        <v>310</v>
      </c>
      <c r="L31" s="185" t="s">
        <v>311</v>
      </c>
      <c r="M31" s="178" t="s">
        <v>311</v>
      </c>
      <c r="N31" s="186" t="s">
        <v>311</v>
      </c>
      <c r="O31" s="160"/>
    </row>
    <row r="32" spans="1:15" ht="19.5" customHeight="1">
      <c r="A32" s="160"/>
      <c r="B32" s="264" t="s">
        <v>327</v>
      </c>
      <c r="C32" s="264"/>
      <c r="D32" s="187"/>
      <c r="E32" s="178">
        <v>11040568</v>
      </c>
      <c r="F32" s="178">
        <v>11040568</v>
      </c>
      <c r="G32" s="178">
        <v>9823741</v>
      </c>
      <c r="H32" s="178">
        <v>9823741</v>
      </c>
      <c r="I32" s="178" t="s">
        <v>310</v>
      </c>
      <c r="J32" s="178" t="s">
        <v>310</v>
      </c>
      <c r="K32" s="178" t="s">
        <v>310</v>
      </c>
      <c r="L32" s="178" t="s">
        <v>311</v>
      </c>
      <c r="M32" s="178" t="s">
        <v>311</v>
      </c>
      <c r="N32" s="179" t="s">
        <v>311</v>
      </c>
      <c r="O32" s="188"/>
    </row>
    <row r="33" spans="1:15" ht="19.5" customHeight="1">
      <c r="A33" s="160"/>
      <c r="B33" s="264" t="s">
        <v>328</v>
      </c>
      <c r="C33" s="264"/>
      <c r="D33" s="187"/>
      <c r="E33" s="178" t="s">
        <v>310</v>
      </c>
      <c r="F33" s="178" t="s">
        <v>310</v>
      </c>
      <c r="G33" s="178" t="s">
        <v>310</v>
      </c>
      <c r="H33" s="178" t="s">
        <v>310</v>
      </c>
      <c r="I33" s="178" t="s">
        <v>310</v>
      </c>
      <c r="J33" s="178" t="s">
        <v>310</v>
      </c>
      <c r="K33" s="178" t="s">
        <v>310</v>
      </c>
      <c r="L33" s="178" t="s">
        <v>311</v>
      </c>
      <c r="M33" s="178" t="s">
        <v>311</v>
      </c>
      <c r="N33" s="179" t="s">
        <v>311</v>
      </c>
      <c r="O33" s="188"/>
    </row>
    <row r="34" spans="1:15" ht="19.5" customHeight="1">
      <c r="A34" s="160"/>
      <c r="B34" s="264" t="s">
        <v>329</v>
      </c>
      <c r="C34" s="264"/>
      <c r="D34" s="187"/>
      <c r="E34" s="178">
        <v>992664</v>
      </c>
      <c r="F34" s="178">
        <v>992152</v>
      </c>
      <c r="G34" s="178">
        <v>758926</v>
      </c>
      <c r="H34" s="178">
        <v>758926</v>
      </c>
      <c r="I34" s="178">
        <v>761299</v>
      </c>
      <c r="J34" s="178">
        <v>761299</v>
      </c>
      <c r="K34" s="178">
        <v>780763</v>
      </c>
      <c r="L34" s="178">
        <v>780763</v>
      </c>
      <c r="M34" s="178">
        <v>752722</v>
      </c>
      <c r="N34" s="179">
        <v>752722</v>
      </c>
      <c r="O34" s="189"/>
    </row>
    <row r="35" spans="1:15" ht="10.5" customHeight="1">
      <c r="A35" s="190"/>
      <c r="B35" s="191"/>
      <c r="C35" s="192"/>
      <c r="D35" s="193"/>
      <c r="E35" s="194"/>
      <c r="F35" s="195"/>
      <c r="G35" s="195"/>
      <c r="H35" s="195"/>
      <c r="I35" s="196"/>
      <c r="J35" s="196"/>
      <c r="K35" s="196"/>
      <c r="L35" s="196"/>
      <c r="M35" s="196"/>
      <c r="N35" s="197"/>
      <c r="O35" s="196"/>
    </row>
    <row r="36" spans="1:15" ht="15" customHeight="1">
      <c r="A36" s="160" t="s">
        <v>330</v>
      </c>
      <c r="B36" s="160"/>
      <c r="C36" s="175"/>
      <c r="D36" s="175"/>
      <c r="E36" s="198"/>
      <c r="F36" s="198"/>
      <c r="G36" s="198"/>
      <c r="H36" s="198"/>
      <c r="I36" s="188"/>
      <c r="J36" s="188"/>
      <c r="K36" s="188"/>
      <c r="L36" s="188"/>
      <c r="M36" s="188"/>
      <c r="N36" s="188"/>
      <c r="O36" s="188"/>
    </row>
    <row r="37" spans="1:15" ht="15" customHeight="1"/>
    <row r="38" spans="1:15" ht="15" customHeight="1"/>
  </sheetData>
  <mergeCells count="31">
    <mergeCell ref="B16:C16"/>
    <mergeCell ref="A1:O1"/>
    <mergeCell ref="A3:O3"/>
    <mergeCell ref="A5:D6"/>
    <mergeCell ref="E5:F5"/>
    <mergeCell ref="G5:H5"/>
    <mergeCell ref="I5:J5"/>
    <mergeCell ref="K5:L5"/>
    <mergeCell ref="M5:N5"/>
    <mergeCell ref="B8:C8"/>
    <mergeCell ref="B10:C10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9:C29"/>
    <mergeCell ref="B31:C31"/>
    <mergeCell ref="B32:C32"/>
    <mergeCell ref="B33:C33"/>
    <mergeCell ref="B34:C34"/>
  </mergeCells>
  <phoneticPr fontId="3"/>
  <pageMargins left="1.299212598425197" right="0.59055118110236227" top="0.78740157480314965" bottom="0.59055118110236227" header="0.51181102362204722" footer="0.51181102362204722"/>
  <pageSetup paperSize="9" scale="75" orientation="landscape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51B96-D7E7-4DA5-AD9F-219A21B796B9}">
  <dimension ref="A1:T45"/>
  <sheetViews>
    <sheetView zoomScaleNormal="100" workbookViewId="0">
      <selection sqref="A1:T1"/>
    </sheetView>
  </sheetViews>
  <sheetFormatPr defaultColWidth="11.54296875" defaultRowHeight="15" customHeight="1"/>
  <cols>
    <col min="1" max="2" width="2.81640625" style="160" customWidth="1"/>
    <col min="3" max="3" width="13.7265625" style="160" customWidth="1"/>
    <col min="4" max="4" width="1.08984375" style="160" customWidth="1"/>
    <col min="5" max="6" width="12.90625" style="160" customWidth="1"/>
    <col min="7" max="10" width="12.08984375" style="160" customWidth="1"/>
    <col min="11" max="12" width="12.90625" style="160" customWidth="1"/>
    <col min="13" max="14" width="12.08984375" style="160" customWidth="1"/>
    <col min="15" max="15" width="11.54296875" style="160" customWidth="1"/>
    <col min="16" max="17" width="12.08984375" style="160" customWidth="1"/>
    <col min="18" max="18" width="9.36328125" style="160" customWidth="1"/>
    <col min="19" max="19" width="1.08984375" style="160" customWidth="1"/>
    <col min="20" max="20" width="3.6328125" style="160" customWidth="1"/>
    <col min="21" max="256" width="11.54296875" style="160"/>
    <col min="257" max="258" width="2.81640625" style="160" customWidth="1"/>
    <col min="259" max="259" width="13.7265625" style="160" customWidth="1"/>
    <col min="260" max="260" width="1.08984375" style="160" customWidth="1"/>
    <col min="261" max="262" width="12.90625" style="160" customWidth="1"/>
    <col min="263" max="266" width="12.08984375" style="160" customWidth="1"/>
    <col min="267" max="268" width="12.90625" style="160" customWidth="1"/>
    <col min="269" max="270" width="12.08984375" style="160" customWidth="1"/>
    <col min="271" max="271" width="11.54296875" style="160"/>
    <col min="272" max="273" width="12.08984375" style="160" customWidth="1"/>
    <col min="274" max="274" width="9.36328125" style="160" customWidth="1"/>
    <col min="275" max="275" width="1.08984375" style="160" customWidth="1"/>
    <col min="276" max="276" width="3.6328125" style="160" customWidth="1"/>
    <col min="277" max="512" width="11.54296875" style="160"/>
    <col min="513" max="514" width="2.81640625" style="160" customWidth="1"/>
    <col min="515" max="515" width="13.7265625" style="160" customWidth="1"/>
    <col min="516" max="516" width="1.08984375" style="160" customWidth="1"/>
    <col min="517" max="518" width="12.90625" style="160" customWidth="1"/>
    <col min="519" max="522" width="12.08984375" style="160" customWidth="1"/>
    <col min="523" max="524" width="12.90625" style="160" customWidth="1"/>
    <col min="525" max="526" width="12.08984375" style="160" customWidth="1"/>
    <col min="527" max="527" width="11.54296875" style="160"/>
    <col min="528" max="529" width="12.08984375" style="160" customWidth="1"/>
    <col min="530" max="530" width="9.36328125" style="160" customWidth="1"/>
    <col min="531" max="531" width="1.08984375" style="160" customWidth="1"/>
    <col min="532" max="532" width="3.6328125" style="160" customWidth="1"/>
    <col min="533" max="768" width="11.54296875" style="160"/>
    <col min="769" max="770" width="2.81640625" style="160" customWidth="1"/>
    <col min="771" max="771" width="13.7265625" style="160" customWidth="1"/>
    <col min="772" max="772" width="1.08984375" style="160" customWidth="1"/>
    <col min="773" max="774" width="12.90625" style="160" customWidth="1"/>
    <col min="775" max="778" width="12.08984375" style="160" customWidth="1"/>
    <col min="779" max="780" width="12.90625" style="160" customWidth="1"/>
    <col min="781" max="782" width="12.08984375" style="160" customWidth="1"/>
    <col min="783" max="783" width="11.54296875" style="160"/>
    <col min="784" max="785" width="12.08984375" style="160" customWidth="1"/>
    <col min="786" max="786" width="9.36328125" style="160" customWidth="1"/>
    <col min="787" max="787" width="1.08984375" style="160" customWidth="1"/>
    <col min="788" max="788" width="3.6328125" style="160" customWidth="1"/>
    <col min="789" max="1024" width="11.54296875" style="160"/>
    <col min="1025" max="1026" width="2.81640625" style="160" customWidth="1"/>
    <col min="1027" max="1027" width="13.7265625" style="160" customWidth="1"/>
    <col min="1028" max="1028" width="1.08984375" style="160" customWidth="1"/>
    <col min="1029" max="1030" width="12.90625" style="160" customWidth="1"/>
    <col min="1031" max="1034" width="12.08984375" style="160" customWidth="1"/>
    <col min="1035" max="1036" width="12.90625" style="160" customWidth="1"/>
    <col min="1037" max="1038" width="12.08984375" style="160" customWidth="1"/>
    <col min="1039" max="1039" width="11.54296875" style="160"/>
    <col min="1040" max="1041" width="12.08984375" style="160" customWidth="1"/>
    <col min="1042" max="1042" width="9.36328125" style="160" customWidth="1"/>
    <col min="1043" max="1043" width="1.08984375" style="160" customWidth="1"/>
    <col min="1044" max="1044" width="3.6328125" style="160" customWidth="1"/>
    <col min="1045" max="1280" width="11.54296875" style="160"/>
    <col min="1281" max="1282" width="2.81640625" style="160" customWidth="1"/>
    <col min="1283" max="1283" width="13.7265625" style="160" customWidth="1"/>
    <col min="1284" max="1284" width="1.08984375" style="160" customWidth="1"/>
    <col min="1285" max="1286" width="12.90625" style="160" customWidth="1"/>
    <col min="1287" max="1290" width="12.08984375" style="160" customWidth="1"/>
    <col min="1291" max="1292" width="12.90625" style="160" customWidth="1"/>
    <col min="1293" max="1294" width="12.08984375" style="160" customWidth="1"/>
    <col min="1295" max="1295" width="11.54296875" style="160"/>
    <col min="1296" max="1297" width="12.08984375" style="160" customWidth="1"/>
    <col min="1298" max="1298" width="9.36328125" style="160" customWidth="1"/>
    <col min="1299" max="1299" width="1.08984375" style="160" customWidth="1"/>
    <col min="1300" max="1300" width="3.6328125" style="160" customWidth="1"/>
    <col min="1301" max="1536" width="11.54296875" style="160"/>
    <col min="1537" max="1538" width="2.81640625" style="160" customWidth="1"/>
    <col min="1539" max="1539" width="13.7265625" style="160" customWidth="1"/>
    <col min="1540" max="1540" width="1.08984375" style="160" customWidth="1"/>
    <col min="1541" max="1542" width="12.90625" style="160" customWidth="1"/>
    <col min="1543" max="1546" width="12.08984375" style="160" customWidth="1"/>
    <col min="1547" max="1548" width="12.90625" style="160" customWidth="1"/>
    <col min="1549" max="1550" width="12.08984375" style="160" customWidth="1"/>
    <col min="1551" max="1551" width="11.54296875" style="160"/>
    <col min="1552" max="1553" width="12.08984375" style="160" customWidth="1"/>
    <col min="1554" max="1554" width="9.36328125" style="160" customWidth="1"/>
    <col min="1555" max="1555" width="1.08984375" style="160" customWidth="1"/>
    <col min="1556" max="1556" width="3.6328125" style="160" customWidth="1"/>
    <col min="1557" max="1792" width="11.54296875" style="160"/>
    <col min="1793" max="1794" width="2.81640625" style="160" customWidth="1"/>
    <col min="1795" max="1795" width="13.7265625" style="160" customWidth="1"/>
    <col min="1796" max="1796" width="1.08984375" style="160" customWidth="1"/>
    <col min="1797" max="1798" width="12.90625" style="160" customWidth="1"/>
    <col min="1799" max="1802" width="12.08984375" style="160" customWidth="1"/>
    <col min="1803" max="1804" width="12.90625" style="160" customWidth="1"/>
    <col min="1805" max="1806" width="12.08984375" style="160" customWidth="1"/>
    <col min="1807" max="1807" width="11.54296875" style="160"/>
    <col min="1808" max="1809" width="12.08984375" style="160" customWidth="1"/>
    <col min="1810" max="1810" width="9.36328125" style="160" customWidth="1"/>
    <col min="1811" max="1811" width="1.08984375" style="160" customWidth="1"/>
    <col min="1812" max="1812" width="3.6328125" style="160" customWidth="1"/>
    <col min="1813" max="2048" width="11.54296875" style="160"/>
    <col min="2049" max="2050" width="2.81640625" style="160" customWidth="1"/>
    <col min="2051" max="2051" width="13.7265625" style="160" customWidth="1"/>
    <col min="2052" max="2052" width="1.08984375" style="160" customWidth="1"/>
    <col min="2053" max="2054" width="12.90625" style="160" customWidth="1"/>
    <col min="2055" max="2058" width="12.08984375" style="160" customWidth="1"/>
    <col min="2059" max="2060" width="12.90625" style="160" customWidth="1"/>
    <col min="2061" max="2062" width="12.08984375" style="160" customWidth="1"/>
    <col min="2063" max="2063" width="11.54296875" style="160"/>
    <col min="2064" max="2065" width="12.08984375" style="160" customWidth="1"/>
    <col min="2066" max="2066" width="9.36328125" style="160" customWidth="1"/>
    <col min="2067" max="2067" width="1.08984375" style="160" customWidth="1"/>
    <col min="2068" max="2068" width="3.6328125" style="160" customWidth="1"/>
    <col min="2069" max="2304" width="11.54296875" style="160"/>
    <col min="2305" max="2306" width="2.81640625" style="160" customWidth="1"/>
    <col min="2307" max="2307" width="13.7265625" style="160" customWidth="1"/>
    <col min="2308" max="2308" width="1.08984375" style="160" customWidth="1"/>
    <col min="2309" max="2310" width="12.90625" style="160" customWidth="1"/>
    <col min="2311" max="2314" width="12.08984375" style="160" customWidth="1"/>
    <col min="2315" max="2316" width="12.90625" style="160" customWidth="1"/>
    <col min="2317" max="2318" width="12.08984375" style="160" customWidth="1"/>
    <col min="2319" max="2319" width="11.54296875" style="160"/>
    <col min="2320" max="2321" width="12.08984375" style="160" customWidth="1"/>
    <col min="2322" max="2322" width="9.36328125" style="160" customWidth="1"/>
    <col min="2323" max="2323" width="1.08984375" style="160" customWidth="1"/>
    <col min="2324" max="2324" width="3.6328125" style="160" customWidth="1"/>
    <col min="2325" max="2560" width="11.54296875" style="160"/>
    <col min="2561" max="2562" width="2.81640625" style="160" customWidth="1"/>
    <col min="2563" max="2563" width="13.7265625" style="160" customWidth="1"/>
    <col min="2564" max="2564" width="1.08984375" style="160" customWidth="1"/>
    <col min="2565" max="2566" width="12.90625" style="160" customWidth="1"/>
    <col min="2567" max="2570" width="12.08984375" style="160" customWidth="1"/>
    <col min="2571" max="2572" width="12.90625" style="160" customWidth="1"/>
    <col min="2573" max="2574" width="12.08984375" style="160" customWidth="1"/>
    <col min="2575" max="2575" width="11.54296875" style="160"/>
    <col min="2576" max="2577" width="12.08984375" style="160" customWidth="1"/>
    <col min="2578" max="2578" width="9.36328125" style="160" customWidth="1"/>
    <col min="2579" max="2579" width="1.08984375" style="160" customWidth="1"/>
    <col min="2580" max="2580" width="3.6328125" style="160" customWidth="1"/>
    <col min="2581" max="2816" width="11.54296875" style="160"/>
    <col min="2817" max="2818" width="2.81640625" style="160" customWidth="1"/>
    <col min="2819" max="2819" width="13.7265625" style="160" customWidth="1"/>
    <col min="2820" max="2820" width="1.08984375" style="160" customWidth="1"/>
    <col min="2821" max="2822" width="12.90625" style="160" customWidth="1"/>
    <col min="2823" max="2826" width="12.08984375" style="160" customWidth="1"/>
    <col min="2827" max="2828" width="12.90625" style="160" customWidth="1"/>
    <col min="2829" max="2830" width="12.08984375" style="160" customWidth="1"/>
    <col min="2831" max="2831" width="11.54296875" style="160"/>
    <col min="2832" max="2833" width="12.08984375" style="160" customWidth="1"/>
    <col min="2834" max="2834" width="9.36328125" style="160" customWidth="1"/>
    <col min="2835" max="2835" width="1.08984375" style="160" customWidth="1"/>
    <col min="2836" max="2836" width="3.6328125" style="160" customWidth="1"/>
    <col min="2837" max="3072" width="11.54296875" style="160"/>
    <col min="3073" max="3074" width="2.81640625" style="160" customWidth="1"/>
    <col min="3075" max="3075" width="13.7265625" style="160" customWidth="1"/>
    <col min="3076" max="3076" width="1.08984375" style="160" customWidth="1"/>
    <col min="3077" max="3078" width="12.90625" style="160" customWidth="1"/>
    <col min="3079" max="3082" width="12.08984375" style="160" customWidth="1"/>
    <col min="3083" max="3084" width="12.90625" style="160" customWidth="1"/>
    <col min="3085" max="3086" width="12.08984375" style="160" customWidth="1"/>
    <col min="3087" max="3087" width="11.54296875" style="160"/>
    <col min="3088" max="3089" width="12.08984375" style="160" customWidth="1"/>
    <col min="3090" max="3090" width="9.36328125" style="160" customWidth="1"/>
    <col min="3091" max="3091" width="1.08984375" style="160" customWidth="1"/>
    <col min="3092" max="3092" width="3.6328125" style="160" customWidth="1"/>
    <col min="3093" max="3328" width="11.54296875" style="160"/>
    <col min="3329" max="3330" width="2.81640625" style="160" customWidth="1"/>
    <col min="3331" max="3331" width="13.7265625" style="160" customWidth="1"/>
    <col min="3332" max="3332" width="1.08984375" style="160" customWidth="1"/>
    <col min="3333" max="3334" width="12.90625" style="160" customWidth="1"/>
    <col min="3335" max="3338" width="12.08984375" style="160" customWidth="1"/>
    <col min="3339" max="3340" width="12.90625" style="160" customWidth="1"/>
    <col min="3341" max="3342" width="12.08984375" style="160" customWidth="1"/>
    <col min="3343" max="3343" width="11.54296875" style="160"/>
    <col min="3344" max="3345" width="12.08984375" style="160" customWidth="1"/>
    <col min="3346" max="3346" width="9.36328125" style="160" customWidth="1"/>
    <col min="3347" max="3347" width="1.08984375" style="160" customWidth="1"/>
    <col min="3348" max="3348" width="3.6328125" style="160" customWidth="1"/>
    <col min="3349" max="3584" width="11.54296875" style="160"/>
    <col min="3585" max="3586" width="2.81640625" style="160" customWidth="1"/>
    <col min="3587" max="3587" width="13.7265625" style="160" customWidth="1"/>
    <col min="3588" max="3588" width="1.08984375" style="160" customWidth="1"/>
    <col min="3589" max="3590" width="12.90625" style="160" customWidth="1"/>
    <col min="3591" max="3594" width="12.08984375" style="160" customWidth="1"/>
    <col min="3595" max="3596" width="12.90625" style="160" customWidth="1"/>
    <col min="3597" max="3598" width="12.08984375" style="160" customWidth="1"/>
    <col min="3599" max="3599" width="11.54296875" style="160"/>
    <col min="3600" max="3601" width="12.08984375" style="160" customWidth="1"/>
    <col min="3602" max="3602" width="9.36328125" style="160" customWidth="1"/>
    <col min="3603" max="3603" width="1.08984375" style="160" customWidth="1"/>
    <col min="3604" max="3604" width="3.6328125" style="160" customWidth="1"/>
    <col min="3605" max="3840" width="11.54296875" style="160"/>
    <col min="3841" max="3842" width="2.81640625" style="160" customWidth="1"/>
    <col min="3843" max="3843" width="13.7265625" style="160" customWidth="1"/>
    <col min="3844" max="3844" width="1.08984375" style="160" customWidth="1"/>
    <col min="3845" max="3846" width="12.90625" style="160" customWidth="1"/>
    <col min="3847" max="3850" width="12.08984375" style="160" customWidth="1"/>
    <col min="3851" max="3852" width="12.90625" style="160" customWidth="1"/>
    <col min="3853" max="3854" width="12.08984375" style="160" customWidth="1"/>
    <col min="3855" max="3855" width="11.54296875" style="160"/>
    <col min="3856" max="3857" width="12.08984375" style="160" customWidth="1"/>
    <col min="3858" max="3858" width="9.36328125" style="160" customWidth="1"/>
    <col min="3859" max="3859" width="1.08984375" style="160" customWidth="1"/>
    <col min="3860" max="3860" width="3.6328125" style="160" customWidth="1"/>
    <col min="3861" max="4096" width="11.54296875" style="160"/>
    <col min="4097" max="4098" width="2.81640625" style="160" customWidth="1"/>
    <col min="4099" max="4099" width="13.7265625" style="160" customWidth="1"/>
    <col min="4100" max="4100" width="1.08984375" style="160" customWidth="1"/>
    <col min="4101" max="4102" width="12.90625" style="160" customWidth="1"/>
    <col min="4103" max="4106" width="12.08984375" style="160" customWidth="1"/>
    <col min="4107" max="4108" width="12.90625" style="160" customWidth="1"/>
    <col min="4109" max="4110" width="12.08984375" style="160" customWidth="1"/>
    <col min="4111" max="4111" width="11.54296875" style="160"/>
    <col min="4112" max="4113" width="12.08984375" style="160" customWidth="1"/>
    <col min="4114" max="4114" width="9.36328125" style="160" customWidth="1"/>
    <col min="4115" max="4115" width="1.08984375" style="160" customWidth="1"/>
    <col min="4116" max="4116" width="3.6328125" style="160" customWidth="1"/>
    <col min="4117" max="4352" width="11.54296875" style="160"/>
    <col min="4353" max="4354" width="2.81640625" style="160" customWidth="1"/>
    <col min="4355" max="4355" width="13.7265625" style="160" customWidth="1"/>
    <col min="4356" max="4356" width="1.08984375" style="160" customWidth="1"/>
    <col min="4357" max="4358" width="12.90625" style="160" customWidth="1"/>
    <col min="4359" max="4362" width="12.08984375" style="160" customWidth="1"/>
    <col min="4363" max="4364" width="12.90625" style="160" customWidth="1"/>
    <col min="4365" max="4366" width="12.08984375" style="160" customWidth="1"/>
    <col min="4367" max="4367" width="11.54296875" style="160"/>
    <col min="4368" max="4369" width="12.08984375" style="160" customWidth="1"/>
    <col min="4370" max="4370" width="9.36328125" style="160" customWidth="1"/>
    <col min="4371" max="4371" width="1.08984375" style="160" customWidth="1"/>
    <col min="4372" max="4372" width="3.6328125" style="160" customWidth="1"/>
    <col min="4373" max="4608" width="11.54296875" style="160"/>
    <col min="4609" max="4610" width="2.81640625" style="160" customWidth="1"/>
    <col min="4611" max="4611" width="13.7265625" style="160" customWidth="1"/>
    <col min="4612" max="4612" width="1.08984375" style="160" customWidth="1"/>
    <col min="4613" max="4614" width="12.90625" style="160" customWidth="1"/>
    <col min="4615" max="4618" width="12.08984375" style="160" customWidth="1"/>
    <col min="4619" max="4620" width="12.90625" style="160" customWidth="1"/>
    <col min="4621" max="4622" width="12.08984375" style="160" customWidth="1"/>
    <col min="4623" max="4623" width="11.54296875" style="160"/>
    <col min="4624" max="4625" width="12.08984375" style="160" customWidth="1"/>
    <col min="4626" max="4626" width="9.36328125" style="160" customWidth="1"/>
    <col min="4627" max="4627" width="1.08984375" style="160" customWidth="1"/>
    <col min="4628" max="4628" width="3.6328125" style="160" customWidth="1"/>
    <col min="4629" max="4864" width="11.54296875" style="160"/>
    <col min="4865" max="4866" width="2.81640625" style="160" customWidth="1"/>
    <col min="4867" max="4867" width="13.7265625" style="160" customWidth="1"/>
    <col min="4868" max="4868" width="1.08984375" style="160" customWidth="1"/>
    <col min="4869" max="4870" width="12.90625" style="160" customWidth="1"/>
    <col min="4871" max="4874" width="12.08984375" style="160" customWidth="1"/>
    <col min="4875" max="4876" width="12.90625" style="160" customWidth="1"/>
    <col min="4877" max="4878" width="12.08984375" style="160" customWidth="1"/>
    <col min="4879" max="4879" width="11.54296875" style="160"/>
    <col min="4880" max="4881" width="12.08984375" style="160" customWidth="1"/>
    <col min="4882" max="4882" width="9.36328125" style="160" customWidth="1"/>
    <col min="4883" max="4883" width="1.08984375" style="160" customWidth="1"/>
    <col min="4884" max="4884" width="3.6328125" style="160" customWidth="1"/>
    <col min="4885" max="5120" width="11.54296875" style="160"/>
    <col min="5121" max="5122" width="2.81640625" style="160" customWidth="1"/>
    <col min="5123" max="5123" width="13.7265625" style="160" customWidth="1"/>
    <col min="5124" max="5124" width="1.08984375" style="160" customWidth="1"/>
    <col min="5125" max="5126" width="12.90625" style="160" customWidth="1"/>
    <col min="5127" max="5130" width="12.08984375" style="160" customWidth="1"/>
    <col min="5131" max="5132" width="12.90625" style="160" customWidth="1"/>
    <col min="5133" max="5134" width="12.08984375" style="160" customWidth="1"/>
    <col min="5135" max="5135" width="11.54296875" style="160"/>
    <col min="5136" max="5137" width="12.08984375" style="160" customWidth="1"/>
    <col min="5138" max="5138" width="9.36328125" style="160" customWidth="1"/>
    <col min="5139" max="5139" width="1.08984375" style="160" customWidth="1"/>
    <col min="5140" max="5140" width="3.6328125" style="160" customWidth="1"/>
    <col min="5141" max="5376" width="11.54296875" style="160"/>
    <col min="5377" max="5378" width="2.81640625" style="160" customWidth="1"/>
    <col min="5379" max="5379" width="13.7265625" style="160" customWidth="1"/>
    <col min="5380" max="5380" width="1.08984375" style="160" customWidth="1"/>
    <col min="5381" max="5382" width="12.90625" style="160" customWidth="1"/>
    <col min="5383" max="5386" width="12.08984375" style="160" customWidth="1"/>
    <col min="5387" max="5388" width="12.90625" style="160" customWidth="1"/>
    <col min="5389" max="5390" width="12.08984375" style="160" customWidth="1"/>
    <col min="5391" max="5391" width="11.54296875" style="160"/>
    <col min="5392" max="5393" width="12.08984375" style="160" customWidth="1"/>
    <col min="5394" max="5394" width="9.36328125" style="160" customWidth="1"/>
    <col min="5395" max="5395" width="1.08984375" style="160" customWidth="1"/>
    <col min="5396" max="5396" width="3.6328125" style="160" customWidth="1"/>
    <col min="5397" max="5632" width="11.54296875" style="160"/>
    <col min="5633" max="5634" width="2.81640625" style="160" customWidth="1"/>
    <col min="5635" max="5635" width="13.7265625" style="160" customWidth="1"/>
    <col min="5636" max="5636" width="1.08984375" style="160" customWidth="1"/>
    <col min="5637" max="5638" width="12.90625" style="160" customWidth="1"/>
    <col min="5639" max="5642" width="12.08984375" style="160" customWidth="1"/>
    <col min="5643" max="5644" width="12.90625" style="160" customWidth="1"/>
    <col min="5645" max="5646" width="12.08984375" style="160" customWidth="1"/>
    <col min="5647" max="5647" width="11.54296875" style="160"/>
    <col min="5648" max="5649" width="12.08984375" style="160" customWidth="1"/>
    <col min="5650" max="5650" width="9.36328125" style="160" customWidth="1"/>
    <col min="5651" max="5651" width="1.08984375" style="160" customWidth="1"/>
    <col min="5652" max="5652" width="3.6328125" style="160" customWidth="1"/>
    <col min="5653" max="5888" width="11.54296875" style="160"/>
    <col min="5889" max="5890" width="2.81640625" style="160" customWidth="1"/>
    <col min="5891" max="5891" width="13.7265625" style="160" customWidth="1"/>
    <col min="5892" max="5892" width="1.08984375" style="160" customWidth="1"/>
    <col min="5893" max="5894" width="12.90625" style="160" customWidth="1"/>
    <col min="5895" max="5898" width="12.08984375" style="160" customWidth="1"/>
    <col min="5899" max="5900" width="12.90625" style="160" customWidth="1"/>
    <col min="5901" max="5902" width="12.08984375" style="160" customWidth="1"/>
    <col min="5903" max="5903" width="11.54296875" style="160"/>
    <col min="5904" max="5905" width="12.08984375" style="160" customWidth="1"/>
    <col min="5906" max="5906" width="9.36328125" style="160" customWidth="1"/>
    <col min="5907" max="5907" width="1.08984375" style="160" customWidth="1"/>
    <col min="5908" max="5908" width="3.6328125" style="160" customWidth="1"/>
    <col min="5909" max="6144" width="11.54296875" style="160"/>
    <col min="6145" max="6146" width="2.81640625" style="160" customWidth="1"/>
    <col min="6147" max="6147" width="13.7265625" style="160" customWidth="1"/>
    <col min="6148" max="6148" width="1.08984375" style="160" customWidth="1"/>
    <col min="6149" max="6150" width="12.90625" style="160" customWidth="1"/>
    <col min="6151" max="6154" width="12.08984375" style="160" customWidth="1"/>
    <col min="6155" max="6156" width="12.90625" style="160" customWidth="1"/>
    <col min="6157" max="6158" width="12.08984375" style="160" customWidth="1"/>
    <col min="6159" max="6159" width="11.54296875" style="160"/>
    <col min="6160" max="6161" width="12.08984375" style="160" customWidth="1"/>
    <col min="6162" max="6162" width="9.36328125" style="160" customWidth="1"/>
    <col min="6163" max="6163" width="1.08984375" style="160" customWidth="1"/>
    <col min="6164" max="6164" width="3.6328125" style="160" customWidth="1"/>
    <col min="6165" max="6400" width="11.54296875" style="160"/>
    <col min="6401" max="6402" width="2.81640625" style="160" customWidth="1"/>
    <col min="6403" max="6403" width="13.7265625" style="160" customWidth="1"/>
    <col min="6404" max="6404" width="1.08984375" style="160" customWidth="1"/>
    <col min="6405" max="6406" width="12.90625" style="160" customWidth="1"/>
    <col min="6407" max="6410" width="12.08984375" style="160" customWidth="1"/>
    <col min="6411" max="6412" width="12.90625" style="160" customWidth="1"/>
    <col min="6413" max="6414" width="12.08984375" style="160" customWidth="1"/>
    <col min="6415" max="6415" width="11.54296875" style="160"/>
    <col min="6416" max="6417" width="12.08984375" style="160" customWidth="1"/>
    <col min="6418" max="6418" width="9.36328125" style="160" customWidth="1"/>
    <col min="6419" max="6419" width="1.08984375" style="160" customWidth="1"/>
    <col min="6420" max="6420" width="3.6328125" style="160" customWidth="1"/>
    <col min="6421" max="6656" width="11.54296875" style="160"/>
    <col min="6657" max="6658" width="2.81640625" style="160" customWidth="1"/>
    <col min="6659" max="6659" width="13.7265625" style="160" customWidth="1"/>
    <col min="6660" max="6660" width="1.08984375" style="160" customWidth="1"/>
    <col min="6661" max="6662" width="12.90625" style="160" customWidth="1"/>
    <col min="6663" max="6666" width="12.08984375" style="160" customWidth="1"/>
    <col min="6667" max="6668" width="12.90625" style="160" customWidth="1"/>
    <col min="6669" max="6670" width="12.08984375" style="160" customWidth="1"/>
    <col min="6671" max="6671" width="11.54296875" style="160"/>
    <col min="6672" max="6673" width="12.08984375" style="160" customWidth="1"/>
    <col min="6674" max="6674" width="9.36328125" style="160" customWidth="1"/>
    <col min="6675" max="6675" width="1.08984375" style="160" customWidth="1"/>
    <col min="6676" max="6676" width="3.6328125" style="160" customWidth="1"/>
    <col min="6677" max="6912" width="11.54296875" style="160"/>
    <col min="6913" max="6914" width="2.81640625" style="160" customWidth="1"/>
    <col min="6915" max="6915" width="13.7265625" style="160" customWidth="1"/>
    <col min="6916" max="6916" width="1.08984375" style="160" customWidth="1"/>
    <col min="6917" max="6918" width="12.90625" style="160" customWidth="1"/>
    <col min="6919" max="6922" width="12.08984375" style="160" customWidth="1"/>
    <col min="6923" max="6924" width="12.90625" style="160" customWidth="1"/>
    <col min="6925" max="6926" width="12.08984375" style="160" customWidth="1"/>
    <col min="6927" max="6927" width="11.54296875" style="160"/>
    <col min="6928" max="6929" width="12.08984375" style="160" customWidth="1"/>
    <col min="6930" max="6930" width="9.36328125" style="160" customWidth="1"/>
    <col min="6931" max="6931" width="1.08984375" style="160" customWidth="1"/>
    <col min="6932" max="6932" width="3.6328125" style="160" customWidth="1"/>
    <col min="6933" max="7168" width="11.54296875" style="160"/>
    <col min="7169" max="7170" width="2.81640625" style="160" customWidth="1"/>
    <col min="7171" max="7171" width="13.7265625" style="160" customWidth="1"/>
    <col min="7172" max="7172" width="1.08984375" style="160" customWidth="1"/>
    <col min="7173" max="7174" width="12.90625" style="160" customWidth="1"/>
    <col min="7175" max="7178" width="12.08984375" style="160" customWidth="1"/>
    <col min="7179" max="7180" width="12.90625" style="160" customWidth="1"/>
    <col min="7181" max="7182" width="12.08984375" style="160" customWidth="1"/>
    <col min="7183" max="7183" width="11.54296875" style="160"/>
    <col min="7184" max="7185" width="12.08984375" style="160" customWidth="1"/>
    <col min="7186" max="7186" width="9.36328125" style="160" customWidth="1"/>
    <col min="7187" max="7187" width="1.08984375" style="160" customWidth="1"/>
    <col min="7188" max="7188" width="3.6328125" style="160" customWidth="1"/>
    <col min="7189" max="7424" width="11.54296875" style="160"/>
    <col min="7425" max="7426" width="2.81640625" style="160" customWidth="1"/>
    <col min="7427" max="7427" width="13.7265625" style="160" customWidth="1"/>
    <col min="7428" max="7428" width="1.08984375" style="160" customWidth="1"/>
    <col min="7429" max="7430" width="12.90625" style="160" customWidth="1"/>
    <col min="7431" max="7434" width="12.08984375" style="160" customWidth="1"/>
    <col min="7435" max="7436" width="12.90625" style="160" customWidth="1"/>
    <col min="7437" max="7438" width="12.08984375" style="160" customWidth="1"/>
    <col min="7439" max="7439" width="11.54296875" style="160"/>
    <col min="7440" max="7441" width="12.08984375" style="160" customWidth="1"/>
    <col min="7442" max="7442" width="9.36328125" style="160" customWidth="1"/>
    <col min="7443" max="7443" width="1.08984375" style="160" customWidth="1"/>
    <col min="7444" max="7444" width="3.6328125" style="160" customWidth="1"/>
    <col min="7445" max="7680" width="11.54296875" style="160"/>
    <col min="7681" max="7682" width="2.81640625" style="160" customWidth="1"/>
    <col min="7683" max="7683" width="13.7265625" style="160" customWidth="1"/>
    <col min="7684" max="7684" width="1.08984375" style="160" customWidth="1"/>
    <col min="7685" max="7686" width="12.90625" style="160" customWidth="1"/>
    <col min="7687" max="7690" width="12.08984375" style="160" customWidth="1"/>
    <col min="7691" max="7692" width="12.90625" style="160" customWidth="1"/>
    <col min="7693" max="7694" width="12.08984375" style="160" customWidth="1"/>
    <col min="7695" max="7695" width="11.54296875" style="160"/>
    <col min="7696" max="7697" width="12.08984375" style="160" customWidth="1"/>
    <col min="7698" max="7698" width="9.36328125" style="160" customWidth="1"/>
    <col min="7699" max="7699" width="1.08984375" style="160" customWidth="1"/>
    <col min="7700" max="7700" width="3.6328125" style="160" customWidth="1"/>
    <col min="7701" max="7936" width="11.54296875" style="160"/>
    <col min="7937" max="7938" width="2.81640625" style="160" customWidth="1"/>
    <col min="7939" max="7939" width="13.7265625" style="160" customWidth="1"/>
    <col min="7940" max="7940" width="1.08984375" style="160" customWidth="1"/>
    <col min="7941" max="7942" width="12.90625" style="160" customWidth="1"/>
    <col min="7943" max="7946" width="12.08984375" style="160" customWidth="1"/>
    <col min="7947" max="7948" width="12.90625" style="160" customWidth="1"/>
    <col min="7949" max="7950" width="12.08984375" style="160" customWidth="1"/>
    <col min="7951" max="7951" width="11.54296875" style="160"/>
    <col min="7952" max="7953" width="12.08984375" style="160" customWidth="1"/>
    <col min="7954" max="7954" width="9.36328125" style="160" customWidth="1"/>
    <col min="7955" max="7955" width="1.08984375" style="160" customWidth="1"/>
    <col min="7956" max="7956" width="3.6328125" style="160" customWidth="1"/>
    <col min="7957" max="8192" width="11.54296875" style="160"/>
    <col min="8193" max="8194" width="2.81640625" style="160" customWidth="1"/>
    <col min="8195" max="8195" width="13.7265625" style="160" customWidth="1"/>
    <col min="8196" max="8196" width="1.08984375" style="160" customWidth="1"/>
    <col min="8197" max="8198" width="12.90625" style="160" customWidth="1"/>
    <col min="8199" max="8202" width="12.08984375" style="160" customWidth="1"/>
    <col min="8203" max="8204" width="12.90625" style="160" customWidth="1"/>
    <col min="8205" max="8206" width="12.08984375" style="160" customWidth="1"/>
    <col min="8207" max="8207" width="11.54296875" style="160"/>
    <col min="8208" max="8209" width="12.08984375" style="160" customWidth="1"/>
    <col min="8210" max="8210" width="9.36328125" style="160" customWidth="1"/>
    <col min="8211" max="8211" width="1.08984375" style="160" customWidth="1"/>
    <col min="8212" max="8212" width="3.6328125" style="160" customWidth="1"/>
    <col min="8213" max="8448" width="11.54296875" style="160"/>
    <col min="8449" max="8450" width="2.81640625" style="160" customWidth="1"/>
    <col min="8451" max="8451" width="13.7265625" style="160" customWidth="1"/>
    <col min="8452" max="8452" width="1.08984375" style="160" customWidth="1"/>
    <col min="8453" max="8454" width="12.90625" style="160" customWidth="1"/>
    <col min="8455" max="8458" width="12.08984375" style="160" customWidth="1"/>
    <col min="8459" max="8460" width="12.90625" style="160" customWidth="1"/>
    <col min="8461" max="8462" width="12.08984375" style="160" customWidth="1"/>
    <col min="8463" max="8463" width="11.54296875" style="160"/>
    <col min="8464" max="8465" width="12.08984375" style="160" customWidth="1"/>
    <col min="8466" max="8466" width="9.36328125" style="160" customWidth="1"/>
    <col min="8467" max="8467" width="1.08984375" style="160" customWidth="1"/>
    <col min="8468" max="8468" width="3.6328125" style="160" customWidth="1"/>
    <col min="8469" max="8704" width="11.54296875" style="160"/>
    <col min="8705" max="8706" width="2.81640625" style="160" customWidth="1"/>
    <col min="8707" max="8707" width="13.7265625" style="160" customWidth="1"/>
    <col min="8708" max="8708" width="1.08984375" style="160" customWidth="1"/>
    <col min="8709" max="8710" width="12.90625" style="160" customWidth="1"/>
    <col min="8711" max="8714" width="12.08984375" style="160" customWidth="1"/>
    <col min="8715" max="8716" width="12.90625" style="160" customWidth="1"/>
    <col min="8717" max="8718" width="12.08984375" style="160" customWidth="1"/>
    <col min="8719" max="8719" width="11.54296875" style="160"/>
    <col min="8720" max="8721" width="12.08984375" style="160" customWidth="1"/>
    <col min="8722" max="8722" width="9.36328125" style="160" customWidth="1"/>
    <col min="8723" max="8723" width="1.08984375" style="160" customWidth="1"/>
    <col min="8724" max="8724" width="3.6328125" style="160" customWidth="1"/>
    <col min="8725" max="8960" width="11.54296875" style="160"/>
    <col min="8961" max="8962" width="2.81640625" style="160" customWidth="1"/>
    <col min="8963" max="8963" width="13.7265625" style="160" customWidth="1"/>
    <col min="8964" max="8964" width="1.08984375" style="160" customWidth="1"/>
    <col min="8965" max="8966" width="12.90625" style="160" customWidth="1"/>
    <col min="8967" max="8970" width="12.08984375" style="160" customWidth="1"/>
    <col min="8971" max="8972" width="12.90625" style="160" customWidth="1"/>
    <col min="8973" max="8974" width="12.08984375" style="160" customWidth="1"/>
    <col min="8975" max="8975" width="11.54296875" style="160"/>
    <col min="8976" max="8977" width="12.08984375" style="160" customWidth="1"/>
    <col min="8978" max="8978" width="9.36328125" style="160" customWidth="1"/>
    <col min="8979" max="8979" width="1.08984375" style="160" customWidth="1"/>
    <col min="8980" max="8980" width="3.6328125" style="160" customWidth="1"/>
    <col min="8981" max="9216" width="11.54296875" style="160"/>
    <col min="9217" max="9218" width="2.81640625" style="160" customWidth="1"/>
    <col min="9219" max="9219" width="13.7265625" style="160" customWidth="1"/>
    <col min="9220" max="9220" width="1.08984375" style="160" customWidth="1"/>
    <col min="9221" max="9222" width="12.90625" style="160" customWidth="1"/>
    <col min="9223" max="9226" width="12.08984375" style="160" customWidth="1"/>
    <col min="9227" max="9228" width="12.90625" style="160" customWidth="1"/>
    <col min="9229" max="9230" width="12.08984375" style="160" customWidth="1"/>
    <col min="9231" max="9231" width="11.54296875" style="160"/>
    <col min="9232" max="9233" width="12.08984375" style="160" customWidth="1"/>
    <col min="9234" max="9234" width="9.36328125" style="160" customWidth="1"/>
    <col min="9235" max="9235" width="1.08984375" style="160" customWidth="1"/>
    <col min="9236" max="9236" width="3.6328125" style="160" customWidth="1"/>
    <col min="9237" max="9472" width="11.54296875" style="160"/>
    <col min="9473" max="9474" width="2.81640625" style="160" customWidth="1"/>
    <col min="9475" max="9475" width="13.7265625" style="160" customWidth="1"/>
    <col min="9476" max="9476" width="1.08984375" style="160" customWidth="1"/>
    <col min="9477" max="9478" width="12.90625" style="160" customWidth="1"/>
    <col min="9479" max="9482" width="12.08984375" style="160" customWidth="1"/>
    <col min="9483" max="9484" width="12.90625" style="160" customWidth="1"/>
    <col min="9485" max="9486" width="12.08984375" style="160" customWidth="1"/>
    <col min="9487" max="9487" width="11.54296875" style="160"/>
    <col min="9488" max="9489" width="12.08984375" style="160" customWidth="1"/>
    <col min="9490" max="9490" width="9.36328125" style="160" customWidth="1"/>
    <col min="9491" max="9491" width="1.08984375" style="160" customWidth="1"/>
    <col min="9492" max="9492" width="3.6328125" style="160" customWidth="1"/>
    <col min="9493" max="9728" width="11.54296875" style="160"/>
    <col min="9729" max="9730" width="2.81640625" style="160" customWidth="1"/>
    <col min="9731" max="9731" width="13.7265625" style="160" customWidth="1"/>
    <col min="9732" max="9732" width="1.08984375" style="160" customWidth="1"/>
    <col min="9733" max="9734" width="12.90625" style="160" customWidth="1"/>
    <col min="9735" max="9738" width="12.08984375" style="160" customWidth="1"/>
    <col min="9739" max="9740" width="12.90625" style="160" customWidth="1"/>
    <col min="9741" max="9742" width="12.08984375" style="160" customWidth="1"/>
    <col min="9743" max="9743" width="11.54296875" style="160"/>
    <col min="9744" max="9745" width="12.08984375" style="160" customWidth="1"/>
    <col min="9746" max="9746" width="9.36328125" style="160" customWidth="1"/>
    <col min="9747" max="9747" width="1.08984375" style="160" customWidth="1"/>
    <col min="9748" max="9748" width="3.6328125" style="160" customWidth="1"/>
    <col min="9749" max="9984" width="11.54296875" style="160"/>
    <col min="9985" max="9986" width="2.81640625" style="160" customWidth="1"/>
    <col min="9987" max="9987" width="13.7265625" style="160" customWidth="1"/>
    <col min="9988" max="9988" width="1.08984375" style="160" customWidth="1"/>
    <col min="9989" max="9990" width="12.90625" style="160" customWidth="1"/>
    <col min="9991" max="9994" width="12.08984375" style="160" customWidth="1"/>
    <col min="9995" max="9996" width="12.90625" style="160" customWidth="1"/>
    <col min="9997" max="9998" width="12.08984375" style="160" customWidth="1"/>
    <col min="9999" max="9999" width="11.54296875" style="160"/>
    <col min="10000" max="10001" width="12.08984375" style="160" customWidth="1"/>
    <col min="10002" max="10002" width="9.36328125" style="160" customWidth="1"/>
    <col min="10003" max="10003" width="1.08984375" style="160" customWidth="1"/>
    <col min="10004" max="10004" width="3.6328125" style="160" customWidth="1"/>
    <col min="10005" max="10240" width="11.54296875" style="160"/>
    <col min="10241" max="10242" width="2.81640625" style="160" customWidth="1"/>
    <col min="10243" max="10243" width="13.7265625" style="160" customWidth="1"/>
    <col min="10244" max="10244" width="1.08984375" style="160" customWidth="1"/>
    <col min="10245" max="10246" width="12.90625" style="160" customWidth="1"/>
    <col min="10247" max="10250" width="12.08984375" style="160" customWidth="1"/>
    <col min="10251" max="10252" width="12.90625" style="160" customWidth="1"/>
    <col min="10253" max="10254" width="12.08984375" style="160" customWidth="1"/>
    <col min="10255" max="10255" width="11.54296875" style="160"/>
    <col min="10256" max="10257" width="12.08984375" style="160" customWidth="1"/>
    <col min="10258" max="10258" width="9.36328125" style="160" customWidth="1"/>
    <col min="10259" max="10259" width="1.08984375" style="160" customWidth="1"/>
    <col min="10260" max="10260" width="3.6328125" style="160" customWidth="1"/>
    <col min="10261" max="10496" width="11.54296875" style="160"/>
    <col min="10497" max="10498" width="2.81640625" style="160" customWidth="1"/>
    <col min="10499" max="10499" width="13.7265625" style="160" customWidth="1"/>
    <col min="10500" max="10500" width="1.08984375" style="160" customWidth="1"/>
    <col min="10501" max="10502" width="12.90625" style="160" customWidth="1"/>
    <col min="10503" max="10506" width="12.08984375" style="160" customWidth="1"/>
    <col min="10507" max="10508" width="12.90625" style="160" customWidth="1"/>
    <col min="10509" max="10510" width="12.08984375" style="160" customWidth="1"/>
    <col min="10511" max="10511" width="11.54296875" style="160"/>
    <col min="10512" max="10513" width="12.08984375" style="160" customWidth="1"/>
    <col min="10514" max="10514" width="9.36328125" style="160" customWidth="1"/>
    <col min="10515" max="10515" width="1.08984375" style="160" customWidth="1"/>
    <col min="10516" max="10516" width="3.6328125" style="160" customWidth="1"/>
    <col min="10517" max="10752" width="11.54296875" style="160"/>
    <col min="10753" max="10754" width="2.81640625" style="160" customWidth="1"/>
    <col min="10755" max="10755" width="13.7265625" style="160" customWidth="1"/>
    <col min="10756" max="10756" width="1.08984375" style="160" customWidth="1"/>
    <col min="10757" max="10758" width="12.90625" style="160" customWidth="1"/>
    <col min="10759" max="10762" width="12.08984375" style="160" customWidth="1"/>
    <col min="10763" max="10764" width="12.90625" style="160" customWidth="1"/>
    <col min="10765" max="10766" width="12.08984375" style="160" customWidth="1"/>
    <col min="10767" max="10767" width="11.54296875" style="160"/>
    <col min="10768" max="10769" width="12.08984375" style="160" customWidth="1"/>
    <col min="10770" max="10770" width="9.36328125" style="160" customWidth="1"/>
    <col min="10771" max="10771" width="1.08984375" style="160" customWidth="1"/>
    <col min="10772" max="10772" width="3.6328125" style="160" customWidth="1"/>
    <col min="10773" max="11008" width="11.54296875" style="160"/>
    <col min="11009" max="11010" width="2.81640625" style="160" customWidth="1"/>
    <col min="11011" max="11011" width="13.7265625" style="160" customWidth="1"/>
    <col min="11012" max="11012" width="1.08984375" style="160" customWidth="1"/>
    <col min="11013" max="11014" width="12.90625" style="160" customWidth="1"/>
    <col min="11015" max="11018" width="12.08984375" style="160" customWidth="1"/>
    <col min="11019" max="11020" width="12.90625" style="160" customWidth="1"/>
    <col min="11021" max="11022" width="12.08984375" style="160" customWidth="1"/>
    <col min="11023" max="11023" width="11.54296875" style="160"/>
    <col min="11024" max="11025" width="12.08984375" style="160" customWidth="1"/>
    <col min="11026" max="11026" width="9.36328125" style="160" customWidth="1"/>
    <col min="11027" max="11027" width="1.08984375" style="160" customWidth="1"/>
    <col min="11028" max="11028" width="3.6328125" style="160" customWidth="1"/>
    <col min="11029" max="11264" width="11.54296875" style="160"/>
    <col min="11265" max="11266" width="2.81640625" style="160" customWidth="1"/>
    <col min="11267" max="11267" width="13.7265625" style="160" customWidth="1"/>
    <col min="11268" max="11268" width="1.08984375" style="160" customWidth="1"/>
    <col min="11269" max="11270" width="12.90625" style="160" customWidth="1"/>
    <col min="11271" max="11274" width="12.08984375" style="160" customWidth="1"/>
    <col min="11275" max="11276" width="12.90625" style="160" customWidth="1"/>
    <col min="11277" max="11278" width="12.08984375" style="160" customWidth="1"/>
    <col min="11279" max="11279" width="11.54296875" style="160"/>
    <col min="11280" max="11281" width="12.08984375" style="160" customWidth="1"/>
    <col min="11282" max="11282" width="9.36328125" style="160" customWidth="1"/>
    <col min="11283" max="11283" width="1.08984375" style="160" customWidth="1"/>
    <col min="11284" max="11284" width="3.6328125" style="160" customWidth="1"/>
    <col min="11285" max="11520" width="11.54296875" style="160"/>
    <col min="11521" max="11522" width="2.81640625" style="160" customWidth="1"/>
    <col min="11523" max="11523" width="13.7265625" style="160" customWidth="1"/>
    <col min="11524" max="11524" width="1.08984375" style="160" customWidth="1"/>
    <col min="11525" max="11526" width="12.90625" style="160" customWidth="1"/>
    <col min="11527" max="11530" width="12.08984375" style="160" customWidth="1"/>
    <col min="11531" max="11532" width="12.90625" style="160" customWidth="1"/>
    <col min="11533" max="11534" width="12.08984375" style="160" customWidth="1"/>
    <col min="11535" max="11535" width="11.54296875" style="160"/>
    <col min="11536" max="11537" width="12.08984375" style="160" customWidth="1"/>
    <col min="11538" max="11538" width="9.36328125" style="160" customWidth="1"/>
    <col min="11539" max="11539" width="1.08984375" style="160" customWidth="1"/>
    <col min="11540" max="11540" width="3.6328125" style="160" customWidth="1"/>
    <col min="11541" max="11776" width="11.54296875" style="160"/>
    <col min="11777" max="11778" width="2.81640625" style="160" customWidth="1"/>
    <col min="11779" max="11779" width="13.7265625" style="160" customWidth="1"/>
    <col min="11780" max="11780" width="1.08984375" style="160" customWidth="1"/>
    <col min="11781" max="11782" width="12.90625" style="160" customWidth="1"/>
    <col min="11783" max="11786" width="12.08984375" style="160" customWidth="1"/>
    <col min="11787" max="11788" width="12.90625" style="160" customWidth="1"/>
    <col min="11789" max="11790" width="12.08984375" style="160" customWidth="1"/>
    <col min="11791" max="11791" width="11.54296875" style="160"/>
    <col min="11792" max="11793" width="12.08984375" style="160" customWidth="1"/>
    <col min="11794" max="11794" width="9.36328125" style="160" customWidth="1"/>
    <col min="11795" max="11795" width="1.08984375" style="160" customWidth="1"/>
    <col min="11796" max="11796" width="3.6328125" style="160" customWidth="1"/>
    <col min="11797" max="12032" width="11.54296875" style="160"/>
    <col min="12033" max="12034" width="2.81640625" style="160" customWidth="1"/>
    <col min="12035" max="12035" width="13.7265625" style="160" customWidth="1"/>
    <col min="12036" max="12036" width="1.08984375" style="160" customWidth="1"/>
    <col min="12037" max="12038" width="12.90625" style="160" customWidth="1"/>
    <col min="12039" max="12042" width="12.08984375" style="160" customWidth="1"/>
    <col min="12043" max="12044" width="12.90625" style="160" customWidth="1"/>
    <col min="12045" max="12046" width="12.08984375" style="160" customWidth="1"/>
    <col min="12047" max="12047" width="11.54296875" style="160"/>
    <col min="12048" max="12049" width="12.08984375" style="160" customWidth="1"/>
    <col min="12050" max="12050" width="9.36328125" style="160" customWidth="1"/>
    <col min="12051" max="12051" width="1.08984375" style="160" customWidth="1"/>
    <col min="12052" max="12052" width="3.6328125" style="160" customWidth="1"/>
    <col min="12053" max="12288" width="11.54296875" style="160"/>
    <col min="12289" max="12290" width="2.81640625" style="160" customWidth="1"/>
    <col min="12291" max="12291" width="13.7265625" style="160" customWidth="1"/>
    <col min="12292" max="12292" width="1.08984375" style="160" customWidth="1"/>
    <col min="12293" max="12294" width="12.90625" style="160" customWidth="1"/>
    <col min="12295" max="12298" width="12.08984375" style="160" customWidth="1"/>
    <col min="12299" max="12300" width="12.90625" style="160" customWidth="1"/>
    <col min="12301" max="12302" width="12.08984375" style="160" customWidth="1"/>
    <col min="12303" max="12303" width="11.54296875" style="160"/>
    <col min="12304" max="12305" width="12.08984375" style="160" customWidth="1"/>
    <col min="12306" max="12306" width="9.36328125" style="160" customWidth="1"/>
    <col min="12307" max="12307" width="1.08984375" style="160" customWidth="1"/>
    <col min="12308" max="12308" width="3.6328125" style="160" customWidth="1"/>
    <col min="12309" max="12544" width="11.54296875" style="160"/>
    <col min="12545" max="12546" width="2.81640625" style="160" customWidth="1"/>
    <col min="12547" max="12547" width="13.7265625" style="160" customWidth="1"/>
    <col min="12548" max="12548" width="1.08984375" style="160" customWidth="1"/>
    <col min="12549" max="12550" width="12.90625" style="160" customWidth="1"/>
    <col min="12551" max="12554" width="12.08984375" style="160" customWidth="1"/>
    <col min="12555" max="12556" width="12.90625" style="160" customWidth="1"/>
    <col min="12557" max="12558" width="12.08984375" style="160" customWidth="1"/>
    <col min="12559" max="12559" width="11.54296875" style="160"/>
    <col min="12560" max="12561" width="12.08984375" style="160" customWidth="1"/>
    <col min="12562" max="12562" width="9.36328125" style="160" customWidth="1"/>
    <col min="12563" max="12563" width="1.08984375" style="160" customWidth="1"/>
    <col min="12564" max="12564" width="3.6328125" style="160" customWidth="1"/>
    <col min="12565" max="12800" width="11.54296875" style="160"/>
    <col min="12801" max="12802" width="2.81640625" style="160" customWidth="1"/>
    <col min="12803" max="12803" width="13.7265625" style="160" customWidth="1"/>
    <col min="12804" max="12804" width="1.08984375" style="160" customWidth="1"/>
    <col min="12805" max="12806" width="12.90625" style="160" customWidth="1"/>
    <col min="12807" max="12810" width="12.08984375" style="160" customWidth="1"/>
    <col min="12811" max="12812" width="12.90625" style="160" customWidth="1"/>
    <col min="12813" max="12814" width="12.08984375" style="160" customWidth="1"/>
    <col min="12815" max="12815" width="11.54296875" style="160"/>
    <col min="12816" max="12817" width="12.08984375" style="160" customWidth="1"/>
    <col min="12818" max="12818" width="9.36328125" style="160" customWidth="1"/>
    <col min="12819" max="12819" width="1.08984375" style="160" customWidth="1"/>
    <col min="12820" max="12820" width="3.6328125" style="160" customWidth="1"/>
    <col min="12821" max="13056" width="11.54296875" style="160"/>
    <col min="13057" max="13058" width="2.81640625" style="160" customWidth="1"/>
    <col min="13059" max="13059" width="13.7265625" style="160" customWidth="1"/>
    <col min="13060" max="13060" width="1.08984375" style="160" customWidth="1"/>
    <col min="13061" max="13062" width="12.90625" style="160" customWidth="1"/>
    <col min="13063" max="13066" width="12.08984375" style="160" customWidth="1"/>
    <col min="13067" max="13068" width="12.90625" style="160" customWidth="1"/>
    <col min="13069" max="13070" width="12.08984375" style="160" customWidth="1"/>
    <col min="13071" max="13071" width="11.54296875" style="160"/>
    <col min="13072" max="13073" width="12.08984375" style="160" customWidth="1"/>
    <col min="13074" max="13074" width="9.36328125" style="160" customWidth="1"/>
    <col min="13075" max="13075" width="1.08984375" style="160" customWidth="1"/>
    <col min="13076" max="13076" width="3.6328125" style="160" customWidth="1"/>
    <col min="13077" max="13312" width="11.54296875" style="160"/>
    <col min="13313" max="13314" width="2.81640625" style="160" customWidth="1"/>
    <col min="13315" max="13315" width="13.7265625" style="160" customWidth="1"/>
    <col min="13316" max="13316" width="1.08984375" style="160" customWidth="1"/>
    <col min="13317" max="13318" width="12.90625" style="160" customWidth="1"/>
    <col min="13319" max="13322" width="12.08984375" style="160" customWidth="1"/>
    <col min="13323" max="13324" width="12.90625" style="160" customWidth="1"/>
    <col min="13325" max="13326" width="12.08984375" style="160" customWidth="1"/>
    <col min="13327" max="13327" width="11.54296875" style="160"/>
    <col min="13328" max="13329" width="12.08984375" style="160" customWidth="1"/>
    <col min="13330" max="13330" width="9.36328125" style="160" customWidth="1"/>
    <col min="13331" max="13331" width="1.08984375" style="160" customWidth="1"/>
    <col min="13332" max="13332" width="3.6328125" style="160" customWidth="1"/>
    <col min="13333" max="13568" width="11.54296875" style="160"/>
    <col min="13569" max="13570" width="2.81640625" style="160" customWidth="1"/>
    <col min="13571" max="13571" width="13.7265625" style="160" customWidth="1"/>
    <col min="13572" max="13572" width="1.08984375" style="160" customWidth="1"/>
    <col min="13573" max="13574" width="12.90625" style="160" customWidth="1"/>
    <col min="13575" max="13578" width="12.08984375" style="160" customWidth="1"/>
    <col min="13579" max="13580" width="12.90625" style="160" customWidth="1"/>
    <col min="13581" max="13582" width="12.08984375" style="160" customWidth="1"/>
    <col min="13583" max="13583" width="11.54296875" style="160"/>
    <col min="13584" max="13585" width="12.08984375" style="160" customWidth="1"/>
    <col min="13586" max="13586" width="9.36328125" style="160" customWidth="1"/>
    <col min="13587" max="13587" width="1.08984375" style="160" customWidth="1"/>
    <col min="13588" max="13588" width="3.6328125" style="160" customWidth="1"/>
    <col min="13589" max="13824" width="11.54296875" style="160"/>
    <col min="13825" max="13826" width="2.81640625" style="160" customWidth="1"/>
    <col min="13827" max="13827" width="13.7265625" style="160" customWidth="1"/>
    <col min="13828" max="13828" width="1.08984375" style="160" customWidth="1"/>
    <col min="13829" max="13830" width="12.90625" style="160" customWidth="1"/>
    <col min="13831" max="13834" width="12.08984375" style="160" customWidth="1"/>
    <col min="13835" max="13836" width="12.90625" style="160" customWidth="1"/>
    <col min="13837" max="13838" width="12.08984375" style="160" customWidth="1"/>
    <col min="13839" max="13839" width="11.54296875" style="160"/>
    <col min="13840" max="13841" width="12.08984375" style="160" customWidth="1"/>
    <col min="13842" max="13842" width="9.36328125" style="160" customWidth="1"/>
    <col min="13843" max="13843" width="1.08984375" style="160" customWidth="1"/>
    <col min="13844" max="13844" width="3.6328125" style="160" customWidth="1"/>
    <col min="13845" max="14080" width="11.54296875" style="160"/>
    <col min="14081" max="14082" width="2.81640625" style="160" customWidth="1"/>
    <col min="14083" max="14083" width="13.7265625" style="160" customWidth="1"/>
    <col min="14084" max="14084" width="1.08984375" style="160" customWidth="1"/>
    <col min="14085" max="14086" width="12.90625" style="160" customWidth="1"/>
    <col min="14087" max="14090" width="12.08984375" style="160" customWidth="1"/>
    <col min="14091" max="14092" width="12.90625" style="160" customWidth="1"/>
    <col min="14093" max="14094" width="12.08984375" style="160" customWidth="1"/>
    <col min="14095" max="14095" width="11.54296875" style="160"/>
    <col min="14096" max="14097" width="12.08984375" style="160" customWidth="1"/>
    <col min="14098" max="14098" width="9.36328125" style="160" customWidth="1"/>
    <col min="14099" max="14099" width="1.08984375" style="160" customWidth="1"/>
    <col min="14100" max="14100" width="3.6328125" style="160" customWidth="1"/>
    <col min="14101" max="14336" width="11.54296875" style="160"/>
    <col min="14337" max="14338" width="2.81640625" style="160" customWidth="1"/>
    <col min="14339" max="14339" width="13.7265625" style="160" customWidth="1"/>
    <col min="14340" max="14340" width="1.08984375" style="160" customWidth="1"/>
    <col min="14341" max="14342" width="12.90625" style="160" customWidth="1"/>
    <col min="14343" max="14346" width="12.08984375" style="160" customWidth="1"/>
    <col min="14347" max="14348" width="12.90625" style="160" customWidth="1"/>
    <col min="14349" max="14350" width="12.08984375" style="160" customWidth="1"/>
    <col min="14351" max="14351" width="11.54296875" style="160"/>
    <col min="14352" max="14353" width="12.08984375" style="160" customWidth="1"/>
    <col min="14354" max="14354" width="9.36328125" style="160" customWidth="1"/>
    <col min="14355" max="14355" width="1.08984375" style="160" customWidth="1"/>
    <col min="14356" max="14356" width="3.6328125" style="160" customWidth="1"/>
    <col min="14357" max="14592" width="11.54296875" style="160"/>
    <col min="14593" max="14594" width="2.81640625" style="160" customWidth="1"/>
    <col min="14595" max="14595" width="13.7265625" style="160" customWidth="1"/>
    <col min="14596" max="14596" width="1.08984375" style="160" customWidth="1"/>
    <col min="14597" max="14598" width="12.90625" style="160" customWidth="1"/>
    <col min="14599" max="14602" width="12.08984375" style="160" customWidth="1"/>
    <col min="14603" max="14604" width="12.90625" style="160" customWidth="1"/>
    <col min="14605" max="14606" width="12.08984375" style="160" customWidth="1"/>
    <col min="14607" max="14607" width="11.54296875" style="160"/>
    <col min="14608" max="14609" width="12.08984375" style="160" customWidth="1"/>
    <col min="14610" max="14610" width="9.36328125" style="160" customWidth="1"/>
    <col min="14611" max="14611" width="1.08984375" style="160" customWidth="1"/>
    <col min="14612" max="14612" width="3.6328125" style="160" customWidth="1"/>
    <col min="14613" max="14848" width="11.54296875" style="160"/>
    <col min="14849" max="14850" width="2.81640625" style="160" customWidth="1"/>
    <col min="14851" max="14851" width="13.7265625" style="160" customWidth="1"/>
    <col min="14852" max="14852" width="1.08984375" style="160" customWidth="1"/>
    <col min="14853" max="14854" width="12.90625" style="160" customWidth="1"/>
    <col min="14855" max="14858" width="12.08984375" style="160" customWidth="1"/>
    <col min="14859" max="14860" width="12.90625" style="160" customWidth="1"/>
    <col min="14861" max="14862" width="12.08984375" style="160" customWidth="1"/>
    <col min="14863" max="14863" width="11.54296875" style="160"/>
    <col min="14864" max="14865" width="12.08984375" style="160" customWidth="1"/>
    <col min="14866" max="14866" width="9.36328125" style="160" customWidth="1"/>
    <col min="14867" max="14867" width="1.08984375" style="160" customWidth="1"/>
    <col min="14868" max="14868" width="3.6328125" style="160" customWidth="1"/>
    <col min="14869" max="15104" width="11.54296875" style="160"/>
    <col min="15105" max="15106" width="2.81640625" style="160" customWidth="1"/>
    <col min="15107" max="15107" width="13.7265625" style="160" customWidth="1"/>
    <col min="15108" max="15108" width="1.08984375" style="160" customWidth="1"/>
    <col min="15109" max="15110" width="12.90625" style="160" customWidth="1"/>
    <col min="15111" max="15114" width="12.08984375" style="160" customWidth="1"/>
    <col min="15115" max="15116" width="12.90625" style="160" customWidth="1"/>
    <col min="15117" max="15118" width="12.08984375" style="160" customWidth="1"/>
    <col min="15119" max="15119" width="11.54296875" style="160"/>
    <col min="15120" max="15121" width="12.08984375" style="160" customWidth="1"/>
    <col min="15122" max="15122" width="9.36328125" style="160" customWidth="1"/>
    <col min="15123" max="15123" width="1.08984375" style="160" customWidth="1"/>
    <col min="15124" max="15124" width="3.6328125" style="160" customWidth="1"/>
    <col min="15125" max="15360" width="11.54296875" style="160"/>
    <col min="15361" max="15362" width="2.81640625" style="160" customWidth="1"/>
    <col min="15363" max="15363" width="13.7265625" style="160" customWidth="1"/>
    <col min="15364" max="15364" width="1.08984375" style="160" customWidth="1"/>
    <col min="15365" max="15366" width="12.90625" style="160" customWidth="1"/>
    <col min="15367" max="15370" width="12.08984375" style="160" customWidth="1"/>
    <col min="15371" max="15372" width="12.90625" style="160" customWidth="1"/>
    <col min="15373" max="15374" width="12.08984375" style="160" customWidth="1"/>
    <col min="15375" max="15375" width="11.54296875" style="160"/>
    <col min="15376" max="15377" width="12.08984375" style="160" customWidth="1"/>
    <col min="15378" max="15378" width="9.36328125" style="160" customWidth="1"/>
    <col min="15379" max="15379" width="1.08984375" style="160" customWidth="1"/>
    <col min="15380" max="15380" width="3.6328125" style="160" customWidth="1"/>
    <col min="15381" max="15616" width="11.54296875" style="160"/>
    <col min="15617" max="15618" width="2.81640625" style="160" customWidth="1"/>
    <col min="15619" max="15619" width="13.7265625" style="160" customWidth="1"/>
    <col min="15620" max="15620" width="1.08984375" style="160" customWidth="1"/>
    <col min="15621" max="15622" width="12.90625" style="160" customWidth="1"/>
    <col min="15623" max="15626" width="12.08984375" style="160" customWidth="1"/>
    <col min="15627" max="15628" width="12.90625" style="160" customWidth="1"/>
    <col min="15629" max="15630" width="12.08984375" style="160" customWidth="1"/>
    <col min="15631" max="15631" width="11.54296875" style="160"/>
    <col min="15632" max="15633" width="12.08984375" style="160" customWidth="1"/>
    <col min="15634" max="15634" width="9.36328125" style="160" customWidth="1"/>
    <col min="15635" max="15635" width="1.08984375" style="160" customWidth="1"/>
    <col min="15636" max="15636" width="3.6328125" style="160" customWidth="1"/>
    <col min="15637" max="15872" width="11.54296875" style="160"/>
    <col min="15873" max="15874" width="2.81640625" style="160" customWidth="1"/>
    <col min="15875" max="15875" width="13.7265625" style="160" customWidth="1"/>
    <col min="15876" max="15876" width="1.08984375" style="160" customWidth="1"/>
    <col min="15877" max="15878" width="12.90625" style="160" customWidth="1"/>
    <col min="15879" max="15882" width="12.08984375" style="160" customWidth="1"/>
    <col min="15883" max="15884" width="12.90625" style="160" customWidth="1"/>
    <col min="15885" max="15886" width="12.08984375" style="160" customWidth="1"/>
    <col min="15887" max="15887" width="11.54296875" style="160"/>
    <col min="15888" max="15889" width="12.08984375" style="160" customWidth="1"/>
    <col min="15890" max="15890" width="9.36328125" style="160" customWidth="1"/>
    <col min="15891" max="15891" width="1.08984375" style="160" customWidth="1"/>
    <col min="15892" max="15892" width="3.6328125" style="160" customWidth="1"/>
    <col min="15893" max="16128" width="11.54296875" style="160"/>
    <col min="16129" max="16130" width="2.81640625" style="160" customWidth="1"/>
    <col min="16131" max="16131" width="13.7265625" style="160" customWidth="1"/>
    <col min="16132" max="16132" width="1.08984375" style="160" customWidth="1"/>
    <col min="16133" max="16134" width="12.90625" style="160" customWidth="1"/>
    <col min="16135" max="16138" width="12.08984375" style="160" customWidth="1"/>
    <col min="16139" max="16140" width="12.90625" style="160" customWidth="1"/>
    <col min="16141" max="16142" width="12.08984375" style="160" customWidth="1"/>
    <col min="16143" max="16143" width="11.54296875" style="160"/>
    <col min="16144" max="16145" width="12.08984375" style="160" customWidth="1"/>
    <col min="16146" max="16146" width="9.36328125" style="160" customWidth="1"/>
    <col min="16147" max="16147" width="1.08984375" style="160" customWidth="1"/>
    <col min="16148" max="16148" width="3.6328125" style="160" customWidth="1"/>
    <col min="16149" max="16384" width="11.54296875" style="160"/>
  </cols>
  <sheetData>
    <row r="1" spans="1:20" ht="28.5" customHeight="1">
      <c r="A1" s="266" t="s">
        <v>331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3" spans="1:20" ht="15" customHeight="1">
      <c r="A3" s="267" t="s">
        <v>332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0" ht="15" customHeight="1">
      <c r="A4" s="159" t="s">
        <v>1</v>
      </c>
      <c r="B4" s="159"/>
      <c r="C4" s="159"/>
      <c r="D4" s="159"/>
      <c r="S4" s="159"/>
    </row>
    <row r="5" spans="1:20" ht="15" customHeight="1">
      <c r="A5" s="279" t="s">
        <v>333</v>
      </c>
      <c r="B5" s="279"/>
      <c r="C5" s="279"/>
      <c r="D5" s="199"/>
      <c r="E5" s="272" t="s">
        <v>334</v>
      </c>
      <c r="F5" s="271"/>
      <c r="G5" s="272" t="s">
        <v>335</v>
      </c>
      <c r="H5" s="271"/>
      <c r="I5" s="272" t="s">
        <v>336</v>
      </c>
      <c r="J5" s="271"/>
      <c r="K5" s="272" t="s">
        <v>337</v>
      </c>
      <c r="L5" s="271"/>
      <c r="M5" s="272" t="s">
        <v>338</v>
      </c>
      <c r="N5" s="270"/>
      <c r="O5" s="270"/>
      <c r="P5" s="270"/>
      <c r="Q5" s="270"/>
      <c r="R5" s="270"/>
      <c r="S5" s="199"/>
      <c r="T5" s="281" t="s">
        <v>148</v>
      </c>
    </row>
    <row r="6" spans="1:20" ht="15" customHeight="1">
      <c r="A6" s="268"/>
      <c r="B6" s="268"/>
      <c r="C6" s="268"/>
      <c r="E6" s="274" t="s">
        <v>339</v>
      </c>
      <c r="F6" s="274" t="s">
        <v>302</v>
      </c>
      <c r="G6" s="274" t="s">
        <v>339</v>
      </c>
      <c r="H6" s="274" t="s">
        <v>302</v>
      </c>
      <c r="I6" s="274" t="s">
        <v>339</v>
      </c>
      <c r="J6" s="274" t="s">
        <v>302</v>
      </c>
      <c r="K6" s="274" t="s">
        <v>339</v>
      </c>
      <c r="L6" s="274" t="s">
        <v>302</v>
      </c>
      <c r="M6" s="276" t="s">
        <v>340</v>
      </c>
      <c r="N6" s="277"/>
      <c r="O6" s="278"/>
      <c r="P6" s="276" t="s">
        <v>341</v>
      </c>
      <c r="Q6" s="277"/>
      <c r="R6" s="277"/>
      <c r="S6" s="168"/>
      <c r="T6" s="282"/>
    </row>
    <row r="7" spans="1:20" ht="15" customHeight="1">
      <c r="A7" s="280"/>
      <c r="B7" s="280"/>
      <c r="C7" s="280"/>
      <c r="E7" s="275"/>
      <c r="F7" s="275"/>
      <c r="G7" s="275"/>
      <c r="H7" s="275"/>
      <c r="I7" s="275"/>
      <c r="J7" s="275"/>
      <c r="K7" s="275"/>
      <c r="L7" s="275"/>
      <c r="M7" s="163" t="s">
        <v>342</v>
      </c>
      <c r="N7" s="164" t="s">
        <v>343</v>
      </c>
      <c r="O7" s="164" t="s">
        <v>344</v>
      </c>
      <c r="P7" s="164" t="s">
        <v>342</v>
      </c>
      <c r="Q7" s="164" t="s">
        <v>343</v>
      </c>
      <c r="R7" s="200" t="s">
        <v>344</v>
      </c>
      <c r="S7" s="168"/>
      <c r="T7" s="283"/>
    </row>
    <row r="8" spans="1:20" ht="9" customHeight="1">
      <c r="B8" s="169"/>
      <c r="D8" s="168"/>
      <c r="E8" s="201"/>
      <c r="F8" s="169"/>
      <c r="G8" s="169"/>
      <c r="H8" s="169"/>
      <c r="I8" s="169"/>
      <c r="J8" s="169"/>
      <c r="K8" s="169"/>
      <c r="L8" s="202"/>
      <c r="M8" s="202"/>
      <c r="N8" s="169"/>
      <c r="O8" s="169"/>
      <c r="P8" s="169"/>
      <c r="Q8" s="169"/>
      <c r="R8" s="202"/>
      <c r="S8" s="168"/>
      <c r="T8" s="203"/>
    </row>
    <row r="9" spans="1:20" s="170" customFormat="1" ht="15" customHeight="1">
      <c r="A9" s="265" t="s">
        <v>303</v>
      </c>
      <c r="B9" s="265"/>
      <c r="C9" s="265"/>
      <c r="E9" s="204">
        <v>93945179</v>
      </c>
      <c r="F9" s="205">
        <v>89482611</v>
      </c>
      <c r="G9" s="205">
        <v>92085132</v>
      </c>
      <c r="H9" s="205">
        <v>89738781</v>
      </c>
      <c r="I9" s="205">
        <v>95585100</v>
      </c>
      <c r="J9" s="205">
        <v>93500025</v>
      </c>
      <c r="K9" s="205">
        <v>104919913</v>
      </c>
      <c r="L9" s="205">
        <v>102384582</v>
      </c>
      <c r="M9" s="205">
        <v>99990683</v>
      </c>
      <c r="N9" s="205">
        <v>97696875</v>
      </c>
      <c r="O9" s="205">
        <v>2293808</v>
      </c>
      <c r="P9" s="205">
        <v>97141666</v>
      </c>
      <c r="Q9" s="205">
        <v>96500109</v>
      </c>
      <c r="R9" s="205">
        <v>641557</v>
      </c>
      <c r="S9" s="206"/>
      <c r="T9" s="207" t="s">
        <v>103</v>
      </c>
    </row>
    <row r="10" spans="1:20" ht="10.5" customHeight="1">
      <c r="B10" s="183"/>
      <c r="C10" s="183"/>
      <c r="E10" s="208"/>
      <c r="F10" s="209"/>
      <c r="G10" s="209"/>
      <c r="H10" s="209"/>
      <c r="J10" s="209"/>
      <c r="N10" s="209"/>
      <c r="O10" s="209"/>
      <c r="Q10" s="209"/>
      <c r="R10" s="209"/>
      <c r="S10" s="176"/>
      <c r="T10" s="180"/>
    </row>
    <row r="11" spans="1:20" ht="15" customHeight="1">
      <c r="A11" s="160">
        <v>1</v>
      </c>
      <c r="B11" s="263" t="s">
        <v>345</v>
      </c>
      <c r="C11" s="263"/>
      <c r="E11" s="208">
        <v>19394995</v>
      </c>
      <c r="F11" s="209">
        <v>18055635</v>
      </c>
      <c r="G11" s="209">
        <v>19265602</v>
      </c>
      <c r="H11" s="209">
        <v>17887309</v>
      </c>
      <c r="I11" s="209">
        <v>19887378</v>
      </c>
      <c r="J11" s="209">
        <v>18850588</v>
      </c>
      <c r="K11" s="209">
        <v>30223571</v>
      </c>
      <c r="L11" s="209">
        <v>28654804</v>
      </c>
      <c r="M11" s="209">
        <v>30433962</v>
      </c>
      <c r="N11" s="209">
        <v>28934710</v>
      </c>
      <c r="O11" s="209">
        <v>1499252</v>
      </c>
      <c r="P11" s="209">
        <v>28465044</v>
      </c>
      <c r="Q11" s="209">
        <v>28117338</v>
      </c>
      <c r="R11" s="209">
        <v>347706</v>
      </c>
      <c r="S11" s="176"/>
      <c r="T11" s="180">
        <v>1</v>
      </c>
    </row>
    <row r="12" spans="1:20" ht="15" customHeight="1">
      <c r="B12" s="183"/>
      <c r="C12" s="183" t="s">
        <v>346</v>
      </c>
      <c r="E12" s="210">
        <v>4956765</v>
      </c>
      <c r="F12" s="178">
        <v>4571005</v>
      </c>
      <c r="G12" s="178">
        <v>5187168</v>
      </c>
      <c r="H12" s="178">
        <v>4821721</v>
      </c>
      <c r="I12" s="209">
        <v>5016648</v>
      </c>
      <c r="J12" s="178">
        <v>4983770</v>
      </c>
      <c r="K12" s="209">
        <v>5043963</v>
      </c>
      <c r="L12" s="209">
        <v>5009084</v>
      </c>
      <c r="M12" s="209">
        <v>4517197</v>
      </c>
      <c r="N12" s="178">
        <v>4487184</v>
      </c>
      <c r="O12" s="178">
        <v>30013</v>
      </c>
      <c r="P12" s="209">
        <v>4489311</v>
      </c>
      <c r="Q12" s="178">
        <v>4476828</v>
      </c>
      <c r="R12" s="178">
        <v>12483</v>
      </c>
      <c r="S12" s="176"/>
      <c r="T12" s="180" t="s">
        <v>162</v>
      </c>
    </row>
    <row r="13" spans="1:20" ht="15" customHeight="1">
      <c r="B13" s="183"/>
      <c r="C13" s="183" t="s">
        <v>347</v>
      </c>
      <c r="E13" s="210">
        <v>11460583</v>
      </c>
      <c r="F13" s="178">
        <v>10506983</v>
      </c>
      <c r="G13" s="178">
        <v>12573331</v>
      </c>
      <c r="H13" s="178">
        <v>11560485</v>
      </c>
      <c r="I13" s="209">
        <v>13696453</v>
      </c>
      <c r="J13" s="178">
        <v>12692541</v>
      </c>
      <c r="K13" s="209">
        <v>23703763</v>
      </c>
      <c r="L13" s="209">
        <v>22169875</v>
      </c>
      <c r="M13" s="209">
        <v>24499750</v>
      </c>
      <c r="N13" s="178">
        <v>23030511</v>
      </c>
      <c r="O13" s="178">
        <v>1469239</v>
      </c>
      <c r="P13" s="209">
        <v>22558718</v>
      </c>
      <c r="Q13" s="178">
        <v>22223495</v>
      </c>
      <c r="R13" s="178">
        <v>335223</v>
      </c>
      <c r="S13" s="176"/>
      <c r="T13" s="180" t="s">
        <v>164</v>
      </c>
    </row>
    <row r="14" spans="1:20" ht="15" customHeight="1">
      <c r="B14" s="183"/>
      <c r="C14" s="183" t="s">
        <v>348</v>
      </c>
      <c r="E14" s="210">
        <v>2977647</v>
      </c>
      <c r="F14" s="178">
        <v>2977647</v>
      </c>
      <c r="G14" s="178">
        <v>1505103</v>
      </c>
      <c r="H14" s="178">
        <v>1505103</v>
      </c>
      <c r="I14" s="209">
        <v>1174277</v>
      </c>
      <c r="J14" s="178">
        <v>1174277</v>
      </c>
      <c r="K14" s="209">
        <v>1475845</v>
      </c>
      <c r="L14" s="209">
        <v>1475845</v>
      </c>
      <c r="M14" s="209">
        <v>1417015</v>
      </c>
      <c r="N14" s="178">
        <v>1417015</v>
      </c>
      <c r="O14" s="178" t="s">
        <v>349</v>
      </c>
      <c r="P14" s="209">
        <v>1417015</v>
      </c>
      <c r="Q14" s="178">
        <v>1417015</v>
      </c>
      <c r="R14" s="178" t="s">
        <v>349</v>
      </c>
      <c r="S14" s="176"/>
      <c r="T14" s="180" t="s">
        <v>166</v>
      </c>
    </row>
    <row r="15" spans="1:20" ht="15" customHeight="1">
      <c r="A15" s="160">
        <v>2</v>
      </c>
      <c r="B15" s="263" t="s">
        <v>350</v>
      </c>
      <c r="C15" s="263"/>
      <c r="E15" s="210">
        <v>24016454</v>
      </c>
      <c r="F15" s="178">
        <v>21848956</v>
      </c>
      <c r="G15" s="178">
        <v>22958584</v>
      </c>
      <c r="H15" s="178">
        <v>22727633</v>
      </c>
      <c r="I15" s="209">
        <v>25613766</v>
      </c>
      <c r="J15" s="178">
        <v>25412094</v>
      </c>
      <c r="K15" s="209">
        <v>24957670</v>
      </c>
      <c r="L15" s="209">
        <v>24782534</v>
      </c>
      <c r="M15" s="209">
        <v>22715591</v>
      </c>
      <c r="N15" s="209">
        <v>22563239</v>
      </c>
      <c r="O15" s="209">
        <v>152352</v>
      </c>
      <c r="P15" s="209">
        <v>22566981</v>
      </c>
      <c r="Q15" s="209">
        <v>22531651</v>
      </c>
      <c r="R15" s="209">
        <v>35330</v>
      </c>
      <c r="S15" s="176"/>
      <c r="T15" s="180">
        <v>2</v>
      </c>
    </row>
    <row r="16" spans="1:20" ht="15" customHeight="1">
      <c r="B16" s="183"/>
      <c r="C16" s="183" t="s">
        <v>351</v>
      </c>
      <c r="E16" s="210">
        <v>22953407</v>
      </c>
      <c r="F16" s="178">
        <v>20880300</v>
      </c>
      <c r="G16" s="178">
        <v>21928970</v>
      </c>
      <c r="H16" s="178">
        <v>21781003</v>
      </c>
      <c r="I16" s="209">
        <v>24587361</v>
      </c>
      <c r="J16" s="178">
        <v>24467341</v>
      </c>
      <c r="K16" s="209">
        <v>23939293</v>
      </c>
      <c r="L16" s="209">
        <v>23838748</v>
      </c>
      <c r="M16" s="209">
        <v>21714182</v>
      </c>
      <c r="N16" s="178">
        <v>21628565</v>
      </c>
      <c r="O16" s="178">
        <v>85617</v>
      </c>
      <c r="P16" s="209">
        <v>21631536</v>
      </c>
      <c r="Q16" s="178">
        <v>21612322</v>
      </c>
      <c r="R16" s="178">
        <v>19214</v>
      </c>
      <c r="S16" s="176"/>
      <c r="T16" s="180" t="s">
        <v>162</v>
      </c>
    </row>
    <row r="17" spans="1:20" ht="15" customHeight="1">
      <c r="B17" s="183"/>
      <c r="C17" s="183" t="s">
        <v>352</v>
      </c>
      <c r="E17" s="210">
        <v>1063047</v>
      </c>
      <c r="F17" s="178">
        <v>968656</v>
      </c>
      <c r="G17" s="178">
        <v>1029614</v>
      </c>
      <c r="H17" s="178">
        <v>946630</v>
      </c>
      <c r="I17" s="209">
        <v>1026405</v>
      </c>
      <c r="J17" s="178">
        <v>944753</v>
      </c>
      <c r="K17" s="209">
        <v>1018377</v>
      </c>
      <c r="L17" s="209">
        <v>943786</v>
      </c>
      <c r="M17" s="209">
        <v>1001409</v>
      </c>
      <c r="N17" s="178">
        <v>934674</v>
      </c>
      <c r="O17" s="178">
        <v>66735</v>
      </c>
      <c r="P17" s="209">
        <v>935445</v>
      </c>
      <c r="Q17" s="178">
        <v>919329</v>
      </c>
      <c r="R17" s="178">
        <v>16116</v>
      </c>
      <c r="S17" s="176"/>
      <c r="T17" s="180" t="s">
        <v>164</v>
      </c>
    </row>
    <row r="18" spans="1:20" ht="15" customHeight="1">
      <c r="A18" s="160">
        <v>3</v>
      </c>
      <c r="B18" s="263" t="s">
        <v>353</v>
      </c>
      <c r="C18" s="263"/>
      <c r="E18" s="210">
        <v>16366598</v>
      </c>
      <c r="F18" s="178">
        <v>16366598</v>
      </c>
      <c r="G18" s="178">
        <v>15974953</v>
      </c>
      <c r="H18" s="178">
        <v>15974953</v>
      </c>
      <c r="I18" s="209">
        <v>16959912</v>
      </c>
      <c r="J18" s="178">
        <v>16959912</v>
      </c>
      <c r="K18" s="209">
        <v>17192471</v>
      </c>
      <c r="L18" s="209">
        <v>17192471</v>
      </c>
      <c r="M18" s="209">
        <v>16660540</v>
      </c>
      <c r="N18" s="178">
        <v>16660540</v>
      </c>
      <c r="O18" s="178" t="s">
        <v>349</v>
      </c>
      <c r="P18" s="209">
        <v>16660540</v>
      </c>
      <c r="Q18" s="178">
        <v>16660540</v>
      </c>
      <c r="R18" s="178" t="s">
        <v>349</v>
      </c>
      <c r="S18" s="176"/>
      <c r="T18" s="180" t="s">
        <v>354</v>
      </c>
    </row>
    <row r="19" spans="1:20" ht="15" customHeight="1">
      <c r="A19" s="160">
        <v>4</v>
      </c>
      <c r="B19" s="263" t="s">
        <v>355</v>
      </c>
      <c r="C19" s="263"/>
      <c r="E19" s="210">
        <v>2609309</v>
      </c>
      <c r="F19" s="178">
        <v>2235188</v>
      </c>
      <c r="G19" s="178">
        <v>2546509</v>
      </c>
      <c r="H19" s="178">
        <v>2219006</v>
      </c>
      <c r="I19" s="209">
        <v>2971713</v>
      </c>
      <c r="J19" s="178">
        <v>2650883</v>
      </c>
      <c r="K19" s="209">
        <v>2729419</v>
      </c>
      <c r="L19" s="209">
        <v>2433684</v>
      </c>
      <c r="M19" s="209">
        <v>2654430</v>
      </c>
      <c r="N19" s="178">
        <v>2458564</v>
      </c>
      <c r="O19" s="178">
        <v>195866</v>
      </c>
      <c r="P19" s="209">
        <v>2377526</v>
      </c>
      <c r="Q19" s="178">
        <v>2329035</v>
      </c>
      <c r="R19" s="178">
        <v>48491</v>
      </c>
      <c r="S19" s="176"/>
      <c r="T19" s="180" t="s">
        <v>356</v>
      </c>
    </row>
    <row r="20" spans="1:20" ht="15" customHeight="1">
      <c r="A20" s="160">
        <v>5</v>
      </c>
      <c r="B20" s="263" t="s">
        <v>357</v>
      </c>
      <c r="C20" s="263"/>
      <c r="E20" s="210">
        <v>3718853</v>
      </c>
      <c r="F20" s="178">
        <v>3718853</v>
      </c>
      <c r="G20" s="178">
        <v>3636779</v>
      </c>
      <c r="H20" s="178">
        <v>3636779</v>
      </c>
      <c r="I20" s="209">
        <v>3717923</v>
      </c>
      <c r="J20" s="178">
        <v>3717923</v>
      </c>
      <c r="K20" s="209">
        <v>3709520</v>
      </c>
      <c r="L20" s="209">
        <v>3709520</v>
      </c>
      <c r="M20" s="209">
        <v>3521286</v>
      </c>
      <c r="N20" s="178">
        <v>3521286</v>
      </c>
      <c r="O20" s="178" t="s">
        <v>349</v>
      </c>
      <c r="P20" s="209">
        <v>3521286</v>
      </c>
      <c r="Q20" s="178">
        <v>3521286</v>
      </c>
      <c r="R20" s="178" t="s">
        <v>349</v>
      </c>
      <c r="S20" s="176"/>
      <c r="T20" s="180" t="s">
        <v>358</v>
      </c>
    </row>
    <row r="21" spans="1:20" ht="15" customHeight="1">
      <c r="A21" s="160">
        <v>6</v>
      </c>
      <c r="B21" s="263" t="s">
        <v>359</v>
      </c>
      <c r="C21" s="263"/>
      <c r="D21" s="176"/>
      <c r="E21" s="178" t="s">
        <v>349</v>
      </c>
      <c r="F21" s="178" t="s">
        <v>349</v>
      </c>
      <c r="G21" s="178" t="s">
        <v>349</v>
      </c>
      <c r="H21" s="178" t="s">
        <v>349</v>
      </c>
      <c r="I21" s="178" t="s">
        <v>349</v>
      </c>
      <c r="J21" s="178" t="s">
        <v>349</v>
      </c>
      <c r="K21" s="178" t="s">
        <v>349</v>
      </c>
      <c r="L21" s="178" t="s">
        <v>349</v>
      </c>
      <c r="M21" s="178" t="s">
        <v>349</v>
      </c>
      <c r="N21" s="178" t="s">
        <v>349</v>
      </c>
      <c r="O21" s="178" t="s">
        <v>349</v>
      </c>
      <c r="P21" s="178" t="s">
        <v>349</v>
      </c>
      <c r="Q21" s="178" t="s">
        <v>349</v>
      </c>
      <c r="R21" s="178" t="s">
        <v>349</v>
      </c>
      <c r="S21" s="176"/>
      <c r="T21" s="180" t="s">
        <v>360</v>
      </c>
    </row>
    <row r="22" spans="1:20" ht="15" customHeight="1">
      <c r="A22" s="160">
        <v>7</v>
      </c>
      <c r="B22" s="263" t="s">
        <v>361</v>
      </c>
      <c r="C22" s="263"/>
      <c r="D22" s="176"/>
      <c r="E22" s="178">
        <v>9844827</v>
      </c>
      <c r="F22" s="178">
        <v>9530126</v>
      </c>
      <c r="G22" s="178">
        <v>10018454</v>
      </c>
      <c r="H22" s="178">
        <v>9682292</v>
      </c>
      <c r="I22" s="209">
        <v>9413708</v>
      </c>
      <c r="J22" s="178">
        <v>9057772</v>
      </c>
      <c r="K22" s="209">
        <v>9395630</v>
      </c>
      <c r="L22" s="209">
        <v>9050955</v>
      </c>
      <c r="M22" s="209">
        <v>9211738</v>
      </c>
      <c r="N22" s="178">
        <v>8912973</v>
      </c>
      <c r="O22" s="178">
        <v>298765</v>
      </c>
      <c r="P22" s="209">
        <v>8881183</v>
      </c>
      <c r="Q22" s="178">
        <v>8816510</v>
      </c>
      <c r="R22" s="178">
        <v>64673</v>
      </c>
      <c r="S22" s="176"/>
      <c r="T22" s="180" t="s">
        <v>362</v>
      </c>
    </row>
    <row r="23" spans="1:20" ht="15" customHeight="1">
      <c r="A23" s="160">
        <v>8</v>
      </c>
      <c r="B23" s="263" t="s">
        <v>363</v>
      </c>
      <c r="C23" s="263"/>
      <c r="D23" s="176"/>
      <c r="E23" s="178">
        <v>16668</v>
      </c>
      <c r="F23" s="178">
        <v>11314</v>
      </c>
      <c r="G23" s="178">
        <v>16806</v>
      </c>
      <c r="H23" s="178">
        <v>11224</v>
      </c>
      <c r="I23" s="209">
        <v>17027</v>
      </c>
      <c r="J23" s="178">
        <v>11311</v>
      </c>
      <c r="K23" s="209">
        <v>14103</v>
      </c>
      <c r="L23" s="209">
        <v>10849</v>
      </c>
      <c r="M23" s="209">
        <v>13360</v>
      </c>
      <c r="N23" s="178">
        <v>11017</v>
      </c>
      <c r="O23" s="178">
        <v>2343</v>
      </c>
      <c r="P23" s="209">
        <v>10485</v>
      </c>
      <c r="Q23" s="178">
        <v>10308</v>
      </c>
      <c r="R23" s="178">
        <v>177</v>
      </c>
      <c r="S23" s="176"/>
      <c r="T23" s="180" t="s">
        <v>364</v>
      </c>
    </row>
    <row r="24" spans="1:20" ht="15" customHeight="1">
      <c r="A24" s="160">
        <v>9</v>
      </c>
      <c r="B24" s="263" t="s">
        <v>365</v>
      </c>
      <c r="C24" s="263"/>
      <c r="D24" s="176"/>
      <c r="E24" s="178">
        <v>15736</v>
      </c>
      <c r="F24" s="178">
        <v>15736</v>
      </c>
      <c r="G24" s="178">
        <v>15136</v>
      </c>
      <c r="H24" s="178">
        <v>15136</v>
      </c>
      <c r="I24" s="209">
        <v>14383</v>
      </c>
      <c r="J24" s="178">
        <v>14383</v>
      </c>
      <c r="K24" s="209">
        <v>13541</v>
      </c>
      <c r="L24" s="209">
        <v>13541</v>
      </c>
      <c r="M24" s="209">
        <v>13059</v>
      </c>
      <c r="N24" s="178">
        <v>13059</v>
      </c>
      <c r="O24" s="178" t="s">
        <v>349</v>
      </c>
      <c r="P24" s="209">
        <v>13059</v>
      </c>
      <c r="Q24" s="178">
        <v>13059</v>
      </c>
      <c r="R24" s="178" t="s">
        <v>349</v>
      </c>
      <c r="S24" s="176"/>
      <c r="T24" s="180" t="s">
        <v>366</v>
      </c>
    </row>
    <row r="25" spans="1:20" ht="15" customHeight="1">
      <c r="A25" s="160">
        <v>10</v>
      </c>
      <c r="B25" s="263" t="s">
        <v>367</v>
      </c>
      <c r="C25" s="263"/>
      <c r="D25" s="176"/>
      <c r="E25" s="178">
        <v>4628971</v>
      </c>
      <c r="F25" s="178">
        <v>4628971</v>
      </c>
      <c r="G25" s="178">
        <v>4626974</v>
      </c>
      <c r="H25" s="178">
        <v>4626974</v>
      </c>
      <c r="I25" s="209">
        <v>4680394</v>
      </c>
      <c r="J25" s="178">
        <v>4680394</v>
      </c>
      <c r="K25" s="209">
        <v>4465003</v>
      </c>
      <c r="L25" s="209">
        <v>4465003</v>
      </c>
      <c r="M25" s="209">
        <v>3998621</v>
      </c>
      <c r="N25" s="178">
        <v>3998621</v>
      </c>
      <c r="O25" s="178" t="s">
        <v>349</v>
      </c>
      <c r="P25" s="209">
        <v>3998621</v>
      </c>
      <c r="Q25" s="178">
        <v>3998621</v>
      </c>
      <c r="R25" s="178" t="s">
        <v>349</v>
      </c>
      <c r="S25" s="176"/>
      <c r="T25" s="180" t="s">
        <v>368</v>
      </c>
    </row>
    <row r="26" spans="1:20" ht="15" customHeight="1">
      <c r="A26" s="160">
        <v>11</v>
      </c>
      <c r="B26" s="263" t="s">
        <v>369</v>
      </c>
      <c r="C26" s="263"/>
      <c r="D26" s="176"/>
      <c r="E26" s="178">
        <v>13308124</v>
      </c>
      <c r="F26" s="178">
        <v>13071140</v>
      </c>
      <c r="G26" s="178">
        <v>12986724</v>
      </c>
      <c r="H26" s="178">
        <v>12925960</v>
      </c>
      <c r="I26" s="209">
        <v>12256025</v>
      </c>
      <c r="J26" s="178">
        <v>12094525</v>
      </c>
      <c r="K26" s="209">
        <v>12176462</v>
      </c>
      <c r="L26" s="209">
        <v>12031282</v>
      </c>
      <c r="M26" s="209">
        <v>10716508</v>
      </c>
      <c r="N26" s="178">
        <v>10571328</v>
      </c>
      <c r="O26" s="178">
        <v>145180</v>
      </c>
      <c r="P26" s="209">
        <v>10595403</v>
      </c>
      <c r="Q26" s="178">
        <v>10450223</v>
      </c>
      <c r="R26" s="178">
        <v>145180</v>
      </c>
      <c r="S26" s="176"/>
      <c r="T26" s="180" t="s">
        <v>370</v>
      </c>
    </row>
    <row r="27" spans="1:20" ht="15" customHeight="1">
      <c r="A27" s="160">
        <v>12</v>
      </c>
      <c r="B27" s="263" t="s">
        <v>371</v>
      </c>
      <c r="C27" s="263"/>
      <c r="D27" s="176"/>
      <c r="E27" s="178">
        <v>24644</v>
      </c>
      <c r="F27" s="178">
        <v>94</v>
      </c>
      <c r="G27" s="178">
        <v>7914</v>
      </c>
      <c r="H27" s="178">
        <v>818</v>
      </c>
      <c r="I27" s="209">
        <v>2729</v>
      </c>
      <c r="J27" s="178">
        <v>98</v>
      </c>
      <c r="K27" s="209">
        <v>2604</v>
      </c>
      <c r="L27" s="209">
        <v>20</v>
      </c>
      <c r="M27" s="209">
        <v>50</v>
      </c>
      <c r="N27" s="178" t="s">
        <v>349</v>
      </c>
      <c r="O27" s="178">
        <v>50</v>
      </c>
      <c r="P27" s="178" t="s">
        <v>349</v>
      </c>
      <c r="Q27" s="178" t="s">
        <v>349</v>
      </c>
      <c r="R27" s="178" t="s">
        <v>349</v>
      </c>
      <c r="S27" s="176"/>
      <c r="T27" s="180" t="s">
        <v>372</v>
      </c>
    </row>
    <row r="28" spans="1:20" ht="15" customHeight="1">
      <c r="A28" s="160">
        <v>13</v>
      </c>
      <c r="B28" s="263" t="s">
        <v>373</v>
      </c>
      <c r="C28" s="263"/>
      <c r="D28" s="176"/>
      <c r="E28" s="178" t="s">
        <v>349</v>
      </c>
      <c r="F28" s="178" t="s">
        <v>349</v>
      </c>
      <c r="G28" s="178">
        <v>30697</v>
      </c>
      <c r="H28" s="178">
        <v>30697</v>
      </c>
      <c r="I28" s="209">
        <v>50142</v>
      </c>
      <c r="J28" s="178">
        <v>50142</v>
      </c>
      <c r="K28" s="209">
        <v>39919</v>
      </c>
      <c r="L28" s="209">
        <v>39919</v>
      </c>
      <c r="M28" s="209">
        <v>51538</v>
      </c>
      <c r="N28" s="178">
        <v>51538</v>
      </c>
      <c r="O28" s="178" t="s">
        <v>349</v>
      </c>
      <c r="P28" s="209">
        <v>51538</v>
      </c>
      <c r="Q28" s="178">
        <v>51538</v>
      </c>
      <c r="R28" s="178" t="s">
        <v>349</v>
      </c>
      <c r="S28" s="176"/>
      <c r="T28" s="180" t="s">
        <v>374</v>
      </c>
    </row>
    <row r="29" spans="1:20" ht="9.75" customHeight="1">
      <c r="A29" s="159"/>
      <c r="B29" s="159"/>
      <c r="C29" s="159"/>
      <c r="D29" s="211"/>
      <c r="E29" s="159"/>
      <c r="F29" s="159"/>
      <c r="G29" s="159"/>
      <c r="H29" s="212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213"/>
    </row>
    <row r="30" spans="1:20" ht="15" customHeight="1">
      <c r="A30" s="160" t="s">
        <v>375</v>
      </c>
    </row>
    <row r="31" spans="1:20" ht="15" customHeight="1">
      <c r="A31" s="160" t="s">
        <v>376</v>
      </c>
    </row>
    <row r="32" spans="1:20" ht="15" customHeight="1">
      <c r="A32" s="160" t="s">
        <v>377</v>
      </c>
    </row>
    <row r="33" spans="1:17" ht="15" customHeight="1">
      <c r="A33" s="160" t="s">
        <v>378</v>
      </c>
    </row>
    <row r="34" spans="1:17" ht="15" customHeight="1">
      <c r="A34" s="160" t="s">
        <v>379</v>
      </c>
    </row>
    <row r="43" spans="1:17" ht="15" customHeight="1">
      <c r="L43" s="178"/>
      <c r="M43" s="178"/>
      <c r="P43" s="178"/>
    </row>
    <row r="44" spans="1:17" ht="15" customHeight="1">
      <c r="M44" s="178"/>
      <c r="N44" s="178"/>
      <c r="P44" s="178"/>
      <c r="Q44" s="178"/>
    </row>
    <row r="45" spans="1:17" ht="15" customHeight="1">
      <c r="L45" s="214"/>
      <c r="M45" s="214"/>
      <c r="N45" s="214"/>
      <c r="O45" s="214"/>
      <c r="P45" s="214"/>
      <c r="Q45" s="96"/>
    </row>
  </sheetData>
  <mergeCells count="33">
    <mergeCell ref="A1:T1"/>
    <mergeCell ref="A3:T3"/>
    <mergeCell ref="A5:C7"/>
    <mergeCell ref="E5:F5"/>
    <mergeCell ref="G5:H5"/>
    <mergeCell ref="I5:J5"/>
    <mergeCell ref="K5:L5"/>
    <mergeCell ref="M5:R5"/>
    <mergeCell ref="T5:T7"/>
    <mergeCell ref="E6:E7"/>
    <mergeCell ref="B23:C23"/>
    <mergeCell ref="L6:L7"/>
    <mergeCell ref="M6:O6"/>
    <mergeCell ref="P6:R6"/>
    <mergeCell ref="A9:C9"/>
    <mergeCell ref="B11:C11"/>
    <mergeCell ref="B15:C15"/>
    <mergeCell ref="F6:F7"/>
    <mergeCell ref="G6:G7"/>
    <mergeCell ref="H6:H7"/>
    <mergeCell ref="I6:I7"/>
    <mergeCell ref="J6:J7"/>
    <mergeCell ref="K6:K7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</mergeCells>
  <phoneticPr fontId="3"/>
  <pageMargins left="0.59055118110236227" right="0.59055118110236227" top="0.78740157480314965" bottom="0.78740157480314965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5</vt:i4>
      </vt:variant>
    </vt:vector>
  </HeadingPairs>
  <TitlesOfParts>
    <vt:vector size="26" baseType="lpstr">
      <vt:lpstr>1.一般会計歳入歳出予算額及び決算額</vt:lpstr>
      <vt:lpstr>2.特別会計歳入歳出決算額</vt:lpstr>
      <vt:lpstr>3.一般会計歳出決済の性質別構成</vt:lpstr>
      <vt:lpstr>4.市有財産（その1）</vt:lpstr>
      <vt:lpstr>4.（その2）</vt:lpstr>
      <vt:lpstr>4.（その3）</vt:lpstr>
      <vt:lpstr>5.市債</vt:lpstr>
      <vt:lpstr>6.国税</vt:lpstr>
      <vt:lpstr>7.県税</vt:lpstr>
      <vt:lpstr>8.市税</vt:lpstr>
      <vt:lpstr>9.固定資産概要（①②）</vt:lpstr>
      <vt:lpstr>9.（③）</vt:lpstr>
      <vt:lpstr>9.（④）</vt:lpstr>
      <vt:lpstr>9.⑤）</vt:lpstr>
      <vt:lpstr>10.公営企業貸借対照表（①交通　軌道・自動車）</vt:lpstr>
      <vt:lpstr>10.（②水道）　</vt:lpstr>
      <vt:lpstr>11.公営企業損益計算書（①交通・軌道）</vt:lpstr>
      <vt:lpstr>11.（②交通・自動車）</vt:lpstr>
      <vt:lpstr>11.（③水道）</vt:lpstr>
      <vt:lpstr>12.市民病院貸借対照表</vt:lpstr>
      <vt:lpstr>13.市民病院損益計算書</vt:lpstr>
      <vt:lpstr>'11.（③水道）'!Print_Area</vt:lpstr>
      <vt:lpstr>'7.県税'!Print_Area</vt:lpstr>
      <vt:lpstr>'8.市税'!Print_Area</vt:lpstr>
      <vt:lpstr>'9.（③）'!Print_Area</vt:lpstr>
      <vt:lpstr>'9.（④）'!Print_Area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2025-01-21T07:07:27Z</dcterms:created>
  <dcterms:modified xsi:type="dcterms:W3CDTF">2025-01-22T01:26:57Z</dcterms:modified>
</cp:coreProperties>
</file>