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年度\201_統計班\040_刊行物・レポート\05 HP掲載用\05 熊本市統計書（過年度分）\平成２１年度版\"/>
    </mc:Choice>
  </mc:AlternateContent>
  <xr:revisionPtr revIDLastSave="0" documentId="13_ncr:1_{4658D2D3-AC2E-4751-AAB9-BC44A5200DA3}" xr6:coauthVersionLast="47" xr6:coauthVersionMax="47" xr10:uidLastSave="{00000000-0000-0000-0000-000000000000}"/>
  <bookViews>
    <workbookView xWindow="-28920" yWindow="-120" windowWidth="29040" windowHeight="15840" xr2:uid="{9D95DB00-62EB-4D3D-898C-FA21F2542710}"/>
  </bookViews>
  <sheets>
    <sheet name="1.電灯・電力契約戸数" sheetId="1" r:id="rId1"/>
    <sheet name="2.電灯・電力需要" sheetId="2" r:id="rId2"/>
    <sheet name="3.電力需要状況" sheetId="3" r:id="rId3"/>
    <sheet name="4.産業別電力需要状況" sheetId="4" r:id="rId4"/>
    <sheet name="5.ガス供給戸数及び供給量" sheetId="5" r:id="rId5"/>
    <sheet name="6.上水道事業の概要" sheetId="6" r:id="rId6"/>
    <sheet name="7.口径別有収水量" sheetId="7" r:id="rId7"/>
    <sheet name="8.水源地別取水量" sheetId="8" r:id="rId8"/>
    <sheet name="9.系統別配水量" sheetId="9" r:id="rId9"/>
    <sheet name="10.配水量の分析" sheetId="10" r:id="rId10"/>
    <sheet name="11.用途別有収水量" sheetId="11" r:id="rId11"/>
  </sheets>
  <definedNames>
    <definedName name="_100" localSheetId="4">'5.ガス供給戸数及び供給量'!$A$1:$K$27</definedName>
    <definedName name="_96" localSheetId="0">'1.電灯・電力契約戸数'!$A$1:$G$18</definedName>
    <definedName name="_97" localSheetId="1">'2.電灯・電力需要'!$A$1:$L$26</definedName>
    <definedName name="_98" localSheetId="2">'3.電力需要状況'!$A$1:$H$23</definedName>
    <definedName name="_99" localSheetId="3">'4.産業別電力需要状況'!$A$1:$J$26</definedName>
    <definedName name="_xlnm.Print_Area" localSheetId="9">'10.配水量の分析'!$1:$1048576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5" l="1"/>
  <c r="J25" i="5"/>
  <c r="K24" i="5"/>
  <c r="J24" i="5"/>
  <c r="K23" i="5"/>
  <c r="J23" i="5"/>
  <c r="K22" i="5"/>
  <c r="J22" i="5"/>
  <c r="K21" i="5"/>
  <c r="J21" i="5"/>
  <c r="K20" i="5"/>
  <c r="J20" i="5"/>
  <c r="K18" i="5"/>
  <c r="J18" i="5"/>
  <c r="K17" i="5"/>
  <c r="J17" i="5"/>
  <c r="K16" i="5"/>
  <c r="J16" i="5"/>
  <c r="K15" i="5"/>
  <c r="J15" i="5"/>
  <c r="K14" i="5"/>
  <c r="J14" i="5"/>
  <c r="K13" i="5"/>
  <c r="J13" i="5"/>
  <c r="K11" i="5"/>
  <c r="J11" i="5"/>
  <c r="J17" i="4"/>
  <c r="F17" i="4"/>
  <c r="J9" i="4"/>
  <c r="F9" i="4"/>
  <c r="J7" i="4"/>
  <c r="F7" i="4"/>
  <c r="F16" i="3"/>
  <c r="F8" i="3"/>
  <c r="F6" i="3"/>
  <c r="H25" i="2"/>
  <c r="B25" i="2" s="1"/>
  <c r="C25" i="2"/>
  <c r="H24" i="2"/>
  <c r="C24" i="2"/>
  <c r="B24" i="2" s="1"/>
  <c r="H23" i="2"/>
  <c r="B23" i="2" s="1"/>
  <c r="C23" i="2"/>
  <c r="H22" i="2"/>
  <c r="C22" i="2"/>
  <c r="B22" i="2"/>
  <c r="H21" i="2"/>
  <c r="C21" i="2"/>
  <c r="B21" i="2" s="1"/>
  <c r="H20" i="2"/>
  <c r="C20" i="2"/>
  <c r="H18" i="2"/>
  <c r="C18" i="2"/>
  <c r="B18" i="2" s="1"/>
  <c r="H17" i="2"/>
  <c r="C17" i="2"/>
  <c r="B17" i="2"/>
  <c r="H16" i="2"/>
  <c r="H11" i="2" s="1"/>
  <c r="C16" i="2"/>
  <c r="B16" i="2"/>
  <c r="H15" i="2"/>
  <c r="C15" i="2"/>
  <c r="B15" i="2" s="1"/>
  <c r="H14" i="2"/>
  <c r="C14" i="2"/>
  <c r="B14" i="2"/>
  <c r="H13" i="2"/>
  <c r="C13" i="2"/>
  <c r="B13" i="2"/>
  <c r="L11" i="2"/>
  <c r="K11" i="2"/>
  <c r="J11" i="2"/>
  <c r="I11" i="2"/>
  <c r="G11" i="2"/>
  <c r="F11" i="2"/>
  <c r="E11" i="2"/>
  <c r="D11" i="2"/>
  <c r="C11" i="2" l="1"/>
  <c r="B20" i="2"/>
  <c r="B11" i="2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D2F3309-6504-4D52-82AA-243CA9510B51}" name="100" type="6" refreshedVersion="2" background="1" saveData="1">
    <textPr codePage="869" sourceFile="X:\X-HD40GB\編集共有\五反田\統計書テキスト\100.txt" comma="1">
      <textFields>
        <textField/>
      </textFields>
    </textPr>
  </connection>
  <connection id="2" xr16:uid="{30774906-A569-43D0-AA6F-9508E63098AC}" name="96" type="6" refreshedVersion="2" background="1" saveData="1">
    <textPr codePage="869" sourceFile="X:\X-HD40GB\編集共有\五反田\統計書テキスト\96.txt" comma="1">
      <textFields>
        <textField/>
      </textFields>
    </textPr>
  </connection>
  <connection id="3" xr16:uid="{9F841944-DBC6-4D29-80F5-D45EB70F1633}" name="97" type="6" refreshedVersion="2" background="1" saveData="1">
    <textPr codePage="869" sourceFile="X:\X-HD40GB\編集共有\五反田\統計書テキスト\97.txt" comma="1">
      <textFields count="6">
        <textField/>
        <textField/>
        <textField/>
        <textField/>
        <textField/>
        <textField/>
      </textFields>
    </textPr>
  </connection>
  <connection id="4" xr16:uid="{88F74F7E-F383-41CD-B0CE-2FB36E58EFC5}" name="98" type="6" refreshedVersion="2" background="1" saveData="1">
    <textPr codePage="869" sourceFile="X:\X-HD40GB\編集共有\五反田\統計書テキスト\98.txt" comma="1">
      <textFields>
        <textField/>
      </textFields>
    </textPr>
  </connection>
  <connection id="5" xr16:uid="{93701362-7482-4F90-AA5E-A48739AB29C5}" name="99" type="6" refreshedVersion="2" background="1" saveData="1">
    <textPr codePage="869" sourceFile="X:\X-HD40GB\編集共有\五反田\統計書テキスト\99.txt" comma="1">
      <textFields>
        <textField/>
      </textFields>
    </textPr>
  </connection>
</connections>
</file>

<file path=xl/sharedStrings.xml><?xml version="1.0" encoding="utf-8"?>
<sst xmlns="http://schemas.openxmlformats.org/spreadsheetml/2006/main" count="381" uniqueCount="275">
  <si>
    <t>第８章　　電気・ガス・水道</t>
    <rPh sb="0" eb="1">
      <t>ダイ</t>
    </rPh>
    <rPh sb="2" eb="3">
      <t>ショウ</t>
    </rPh>
    <phoneticPr fontId="3"/>
  </si>
  <si>
    <t>８-１　　電　灯 ・ 電　力　契　約　戸　数</t>
    <rPh sb="5" eb="6">
      <t>デン</t>
    </rPh>
    <phoneticPr fontId="3"/>
  </si>
  <si>
    <t>単位：口数</t>
    <phoneticPr fontId="3"/>
  </si>
  <si>
    <t>各年度末現在</t>
  </si>
  <si>
    <t>区    分</t>
  </si>
  <si>
    <t>平成16年度</t>
    <phoneticPr fontId="3"/>
  </si>
  <si>
    <t>17　年　度</t>
    <phoneticPr fontId="3"/>
  </si>
  <si>
    <t>18　年　度</t>
    <phoneticPr fontId="3"/>
  </si>
  <si>
    <t>19　年　度</t>
    <phoneticPr fontId="3"/>
  </si>
  <si>
    <t>20　年　度</t>
    <phoneticPr fontId="3"/>
  </si>
  <si>
    <t>総　　　　計</t>
    <phoneticPr fontId="3"/>
  </si>
  <si>
    <t>電　　　　灯</t>
    <phoneticPr fontId="3"/>
  </si>
  <si>
    <t>　　定額電灯</t>
    <phoneticPr fontId="3"/>
  </si>
  <si>
    <t>　　従量電灯ＡＢ</t>
    <phoneticPr fontId="3"/>
  </si>
  <si>
    <t>　　従量電灯Ｃ</t>
    <phoneticPr fontId="3"/>
  </si>
  <si>
    <t>　　その他</t>
    <phoneticPr fontId="3"/>
  </si>
  <si>
    <t>電　　　　力</t>
    <phoneticPr fontId="3"/>
  </si>
  <si>
    <t>　　業務用電力</t>
    <phoneticPr fontId="3"/>
  </si>
  <si>
    <t>　　小口電力</t>
    <phoneticPr fontId="3"/>
  </si>
  <si>
    <t>　　大口電力</t>
    <phoneticPr fontId="3"/>
  </si>
  <si>
    <t xml:space="preserve">※定額電灯は公衆街路灯Ａを含む。 従量電灯ABは公衆街路灯Bを含む。　  </t>
    <rPh sb="17" eb="18">
      <t>ジュウ</t>
    </rPh>
    <rPh sb="18" eb="19">
      <t>リョウ</t>
    </rPh>
    <rPh sb="19" eb="21">
      <t>デントウ</t>
    </rPh>
    <rPh sb="24" eb="26">
      <t>コウシュウ</t>
    </rPh>
    <rPh sb="26" eb="29">
      <t>ガイロトウ</t>
    </rPh>
    <rPh sb="31" eb="32">
      <t>フク</t>
    </rPh>
    <phoneticPr fontId="3"/>
  </si>
  <si>
    <t>※数値は熊本東営業所、 熊本西営業所の合計である。</t>
    <phoneticPr fontId="3"/>
  </si>
  <si>
    <t xml:space="preserve">※熊本市だけでなく合志市および嘉島町、 美里町、 御船町、 益城町、 甲佐町、 城南町、 富合町（旧）、 山都町、 菊陽町、 </t>
    <rPh sb="49" eb="50">
      <t>キュウ</t>
    </rPh>
    <phoneticPr fontId="3"/>
  </si>
  <si>
    <t>　　植木町の一部を含む。</t>
    <rPh sb="2" eb="4">
      <t>ウエキ</t>
    </rPh>
    <rPh sb="4" eb="5">
      <t>マチ</t>
    </rPh>
    <rPh sb="6" eb="8">
      <t>イチブ</t>
    </rPh>
    <rPh sb="9" eb="10">
      <t>フク</t>
    </rPh>
    <phoneticPr fontId="3"/>
  </si>
  <si>
    <t>資料　九州電力㈱熊本支店</t>
    <phoneticPr fontId="3"/>
  </si>
  <si>
    <t>８-２　 電灯 ・ 電力需要</t>
    <rPh sb="11" eb="12">
      <t>チカラ</t>
    </rPh>
    <rPh sb="12" eb="14">
      <t>ジュヨウ</t>
    </rPh>
    <phoneticPr fontId="3"/>
  </si>
  <si>
    <t>単位：1000kWh</t>
  </si>
  <si>
    <t>年　度・月　次</t>
    <rPh sb="0" eb="1">
      <t>トシ</t>
    </rPh>
    <rPh sb="2" eb="3">
      <t>ド</t>
    </rPh>
    <phoneticPr fontId="3"/>
  </si>
  <si>
    <t>総　　計</t>
  </si>
  <si>
    <t>電　　　　　　　　　　　　　　　灯</t>
  </si>
  <si>
    <t>電　　　　　　　　　　　　　　　力</t>
  </si>
  <si>
    <t>計</t>
  </si>
  <si>
    <t>定 額 電 灯</t>
  </si>
  <si>
    <t>従量電灯ＡＢ</t>
  </si>
  <si>
    <t>従量電灯Ｃ</t>
  </si>
  <si>
    <t>そ　の　他</t>
  </si>
  <si>
    <t>業務用電力</t>
  </si>
  <si>
    <t>小 口 電 力</t>
  </si>
  <si>
    <t>大 口 電 力</t>
  </si>
  <si>
    <t>平 成 16 年 度</t>
    <phoneticPr fontId="3"/>
  </si>
  <si>
    <t>　 　 17 年 度</t>
    <phoneticPr fontId="3"/>
  </si>
  <si>
    <t>　 　 18 年 度</t>
    <phoneticPr fontId="3"/>
  </si>
  <si>
    <t>　 　 19 年 度</t>
    <phoneticPr fontId="3"/>
  </si>
  <si>
    <t>　 　 20 年 度</t>
    <phoneticPr fontId="3"/>
  </si>
  <si>
    <t xml:space="preserve">                                                 </t>
    <phoneticPr fontId="3"/>
  </si>
  <si>
    <t>平成20年４月</t>
    <phoneticPr fontId="3"/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</si>
  <si>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</si>
  <si>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</si>
  <si>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</si>
  <si>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</si>
  <si>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</si>
  <si>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</si>
  <si>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</si>
  <si>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</si>
  <si>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平成21年１月</t>
    <phoneticPr fontId="3"/>
  </si>
  <si>
    <t>２月</t>
  </si>
  <si>
    <t>３月</t>
  </si>
  <si>
    <t xml:space="preserve">※定額電灯は公衆街路灯Ａを含む。従量電灯ＡＢは公衆街路灯Ｂを含む。  </t>
    <rPh sb="16" eb="17">
      <t>ジュウ</t>
    </rPh>
    <rPh sb="17" eb="18">
      <t>リョウ</t>
    </rPh>
    <rPh sb="18" eb="20">
      <t>デントウ</t>
    </rPh>
    <rPh sb="23" eb="25">
      <t>コウシュウ</t>
    </rPh>
    <rPh sb="25" eb="26">
      <t>マチ</t>
    </rPh>
    <rPh sb="26" eb="27">
      <t>ロ</t>
    </rPh>
    <rPh sb="27" eb="28">
      <t>トウ</t>
    </rPh>
    <rPh sb="30" eb="31">
      <t>フク</t>
    </rPh>
    <phoneticPr fontId="3"/>
  </si>
  <si>
    <t>※数値は熊本東営業所、熊本西営業所の合計である。</t>
    <phoneticPr fontId="3"/>
  </si>
  <si>
    <t xml:space="preserve">※熊本市だけでなく合志市および嘉島町、美里町、御船町、益城町、甲佐町、城南町、富合町（旧）、山都町、菊陽町、植木町の一部を含む。 </t>
    <rPh sb="43" eb="44">
      <t>キュウ</t>
    </rPh>
    <phoneticPr fontId="3"/>
  </si>
  <si>
    <t>８-３　電 力 需 要 状 況</t>
    <phoneticPr fontId="3"/>
  </si>
  <si>
    <t>区　　分</t>
  </si>
  <si>
    <t>総      計</t>
    <phoneticPr fontId="3"/>
  </si>
  <si>
    <t>高圧電力Ａ</t>
  </si>
  <si>
    <t xml:space="preserve">      農林水産業</t>
    <phoneticPr fontId="3"/>
  </si>
  <si>
    <t xml:space="preserve">      鉱 業</t>
    <phoneticPr fontId="3"/>
  </si>
  <si>
    <t xml:space="preserve">      建 設 業</t>
    <phoneticPr fontId="3"/>
  </si>
  <si>
    <t xml:space="preserve">      製 造 業</t>
    <phoneticPr fontId="3"/>
  </si>
  <si>
    <t xml:space="preserve">      公共事業</t>
    <phoneticPr fontId="3"/>
  </si>
  <si>
    <t xml:space="preserve">      その他産業</t>
    <phoneticPr fontId="3"/>
  </si>
  <si>
    <t xml:space="preserve">      卸売小売業</t>
    <phoneticPr fontId="3"/>
  </si>
  <si>
    <t xml:space="preserve">      医療施設</t>
    <phoneticPr fontId="3"/>
  </si>
  <si>
    <t>　　　教育施設</t>
    <phoneticPr fontId="3"/>
  </si>
  <si>
    <t xml:space="preserve">      ホテル・旅館</t>
    <phoneticPr fontId="3"/>
  </si>
  <si>
    <t xml:space="preserve">      映画・娯楽</t>
    <phoneticPr fontId="3"/>
  </si>
  <si>
    <t xml:space="preserve">      運輸・通信</t>
    <phoneticPr fontId="3"/>
  </si>
  <si>
    <t xml:space="preserve">      事務所</t>
    <phoneticPr fontId="3"/>
  </si>
  <si>
    <t xml:space="preserve">      その他</t>
    <phoneticPr fontId="3"/>
  </si>
  <si>
    <t xml:space="preserve">※対象は大口（契約電力500KW以上）を除く。  </t>
    <phoneticPr fontId="3"/>
  </si>
  <si>
    <t xml:space="preserve">※熊本市だけでなく合志市及び嘉島町、美里町、御船町、益城町、甲佐町、城南町、富合町（旧）、山都町、菊陽町、植木町 </t>
    <rPh sb="12" eb="13">
      <t>オヨ</t>
    </rPh>
    <rPh sb="42" eb="43">
      <t>キュウ</t>
    </rPh>
    <phoneticPr fontId="3"/>
  </si>
  <si>
    <t>　の一部を含む。</t>
    <rPh sb="2" eb="4">
      <t>イチブ</t>
    </rPh>
    <rPh sb="5" eb="6">
      <t>フク</t>
    </rPh>
    <phoneticPr fontId="3"/>
  </si>
  <si>
    <t>８-４　産業別電力需要状況</t>
    <phoneticPr fontId="3"/>
  </si>
  <si>
    <t>単位：kw・kwｈ</t>
  </si>
  <si>
    <t>各年度末現在</t>
    <phoneticPr fontId="3"/>
  </si>
  <si>
    <t>契　　　約　　　電　　　力</t>
  </si>
  <si>
    <t>使　　　用　　　電　　　力　　　量</t>
  </si>
  <si>
    <t>平成17年度</t>
    <phoneticPr fontId="3"/>
  </si>
  <si>
    <t>18年度</t>
    <phoneticPr fontId="3"/>
  </si>
  <si>
    <t>19年度</t>
    <phoneticPr fontId="3"/>
  </si>
  <si>
    <t>20年度</t>
    <phoneticPr fontId="3"/>
  </si>
  <si>
    <t>総計</t>
  </si>
  <si>
    <t>農林水産業</t>
  </si>
  <si>
    <t>鉱業</t>
  </si>
  <si>
    <t>建設業</t>
  </si>
  <si>
    <t>製造業</t>
  </si>
  <si>
    <t>公共事業</t>
  </si>
  <si>
    <t>その他産業</t>
  </si>
  <si>
    <t>卸売小売業</t>
  </si>
  <si>
    <t>医療施設</t>
  </si>
  <si>
    <t>教育施設</t>
  </si>
  <si>
    <t>ホテル・旅館</t>
  </si>
  <si>
    <t>映画・娯楽</t>
  </si>
  <si>
    <t>運輸・通信</t>
  </si>
  <si>
    <t>事務所</t>
  </si>
  <si>
    <t>その他</t>
  </si>
  <si>
    <t xml:space="preserve">※対象は大口（契約電力500KW以上）を除く。 </t>
    <phoneticPr fontId="3"/>
  </si>
  <si>
    <t xml:space="preserve">※数値は熊本東営業所、熊本西営業所の合計である。 </t>
    <phoneticPr fontId="3"/>
  </si>
  <si>
    <t>資料　九州電力㈱熊本支店</t>
  </si>
  <si>
    <t>８-５　ガス供給戸数及び供給量</t>
    <phoneticPr fontId="3"/>
  </si>
  <si>
    <t>単位：1000㎥</t>
    <phoneticPr fontId="3"/>
  </si>
  <si>
    <t>各年度・月末現在</t>
  </si>
  <si>
    <t>年度・月次</t>
  </si>
  <si>
    <t>総      数</t>
  </si>
  <si>
    <t>家  庭  用</t>
  </si>
  <si>
    <t>商  業  用</t>
  </si>
  <si>
    <t>工  業  用</t>
  </si>
  <si>
    <t>そ  の  他</t>
  </si>
  <si>
    <t>公用</t>
    <rPh sb="0" eb="2">
      <t>コウヨウ</t>
    </rPh>
    <phoneticPr fontId="3"/>
  </si>
  <si>
    <t>医療用</t>
    <rPh sb="0" eb="3">
      <t>イリョウヨウ</t>
    </rPh>
    <phoneticPr fontId="3"/>
  </si>
  <si>
    <t>戸　数</t>
  </si>
  <si>
    <t>消費量</t>
  </si>
  <si>
    <t>戸数</t>
    <rPh sb="0" eb="2">
      <t>コスウ</t>
    </rPh>
    <phoneticPr fontId="3"/>
  </si>
  <si>
    <t>消費量</t>
    <rPh sb="0" eb="3">
      <t>ショウヒリョウ</t>
    </rPh>
    <phoneticPr fontId="3"/>
  </si>
  <si>
    <t>※熊本市だけでなく合志市、益城町、菊陽町の一部を含む。 　</t>
    <phoneticPr fontId="3"/>
  </si>
  <si>
    <t>資料　西部瓦斯㈱熊本支社</t>
    <phoneticPr fontId="3"/>
  </si>
  <si>
    <t>８-６　　上 水 道 事 業 の 概 要</t>
    <phoneticPr fontId="3"/>
  </si>
  <si>
    <t>項　目</t>
  </si>
  <si>
    <t>単位</t>
  </si>
  <si>
    <t>平成 16　年　度</t>
    <rPh sb="0" eb="2">
      <t>ヘイセイ</t>
    </rPh>
    <phoneticPr fontId="3"/>
  </si>
  <si>
    <t>市総人口</t>
  </si>
  <si>
    <t>人</t>
  </si>
  <si>
    <t>給水人口</t>
  </si>
  <si>
    <t>人</t>
    <rPh sb="0" eb="1">
      <t>ヒト</t>
    </rPh>
    <phoneticPr fontId="3"/>
  </si>
  <si>
    <t>市総世帯</t>
  </si>
  <si>
    <t>世帯</t>
  </si>
  <si>
    <t>給水世帯</t>
  </si>
  <si>
    <t>世帯</t>
    <rPh sb="0" eb="2">
      <t>セタイ</t>
    </rPh>
    <phoneticPr fontId="3"/>
  </si>
  <si>
    <t>計画給水人口</t>
  </si>
  <si>
    <t>普及率</t>
  </si>
  <si>
    <t>％</t>
  </si>
  <si>
    <t>量水器設置数</t>
  </si>
  <si>
    <t>個</t>
  </si>
  <si>
    <t>年間配水量</t>
  </si>
  <si>
    <r>
      <t>1000</t>
    </r>
    <r>
      <rPr>
        <sz val="10"/>
        <rFont val="ＭＳ Ｐゴシック"/>
        <family val="3"/>
        <charset val="128"/>
      </rPr>
      <t>㎥</t>
    </r>
    <phoneticPr fontId="3"/>
  </si>
  <si>
    <t>一日最大配水量</t>
  </si>
  <si>
    <t>一日最小配水量</t>
  </si>
  <si>
    <t>年間有収水量</t>
    <phoneticPr fontId="3"/>
  </si>
  <si>
    <t>有収率</t>
  </si>
  <si>
    <t>導水管総延長</t>
  </si>
  <si>
    <t>km</t>
  </si>
  <si>
    <t>送水管総延長</t>
  </si>
  <si>
    <t>配水管総延長</t>
  </si>
  <si>
    <t>水源地</t>
  </si>
  <si>
    <t>箇所</t>
  </si>
  <si>
    <t>取水箇所</t>
  </si>
  <si>
    <t>配水池</t>
  </si>
  <si>
    <t>池</t>
  </si>
  <si>
    <t>地下水位観測井</t>
  </si>
  <si>
    <t>本</t>
  </si>
  <si>
    <t>事業収益</t>
    <rPh sb="0" eb="2">
      <t>ジギョウ</t>
    </rPh>
    <rPh sb="2" eb="4">
      <t>シュウエキ</t>
    </rPh>
    <phoneticPr fontId="3"/>
  </si>
  <si>
    <t>100万円</t>
  </si>
  <si>
    <t>給水収益</t>
    <rPh sb="0" eb="2">
      <t>キュウスイ</t>
    </rPh>
    <rPh sb="2" eb="4">
      <t>シュウエキ</t>
    </rPh>
    <phoneticPr fontId="3"/>
  </si>
  <si>
    <t>事業費</t>
    <rPh sb="0" eb="3">
      <t>ジギョウヒ</t>
    </rPh>
    <phoneticPr fontId="3"/>
  </si>
  <si>
    <t>年間電力量</t>
  </si>
  <si>
    <t>1000KWH</t>
    <phoneticPr fontId="3"/>
  </si>
  <si>
    <t>供給単価</t>
  </si>
  <si>
    <r>
      <t>円／</t>
    </r>
    <r>
      <rPr>
        <sz val="10"/>
        <rFont val="ＭＳ Ｐゴシック"/>
        <family val="3"/>
        <charset val="128"/>
      </rPr>
      <t>㎥</t>
    </r>
    <phoneticPr fontId="3"/>
  </si>
  <si>
    <t>給水原価</t>
  </si>
  <si>
    <t>※普及率＝給水人口／市総人口</t>
    <phoneticPr fontId="3"/>
  </si>
  <si>
    <t>資料　市上下水道局</t>
    <rPh sb="4" eb="6">
      <t>ジョウゲ</t>
    </rPh>
    <phoneticPr fontId="3"/>
  </si>
  <si>
    <t>８-７　　口  径  別  有  収  水  量</t>
    <phoneticPr fontId="3"/>
  </si>
  <si>
    <r>
      <t>単位：</t>
    </r>
    <r>
      <rPr>
        <sz val="10"/>
        <rFont val="ＭＳ Ｐゴシック"/>
        <family val="3"/>
        <charset val="128"/>
      </rPr>
      <t>㎥</t>
    </r>
    <phoneticPr fontId="3"/>
  </si>
  <si>
    <t>口  径  別</t>
    <phoneticPr fontId="3"/>
  </si>
  <si>
    <t>年　　間　　有　　収　　水　　量</t>
    <rPh sb="0" eb="1">
      <t>トシ</t>
    </rPh>
    <rPh sb="3" eb="4">
      <t>カン</t>
    </rPh>
    <rPh sb="6" eb="7">
      <t>ア</t>
    </rPh>
    <rPh sb="9" eb="10">
      <t>オサ</t>
    </rPh>
    <rPh sb="12" eb="13">
      <t>ミズ</t>
    </rPh>
    <rPh sb="15" eb="16">
      <t>リョウ</t>
    </rPh>
    <phoneticPr fontId="3"/>
  </si>
  <si>
    <t>平成 16 年 度</t>
    <rPh sb="0" eb="2">
      <t>ヘイセイ</t>
    </rPh>
    <phoneticPr fontId="3"/>
  </si>
  <si>
    <t>17 年 度</t>
    <phoneticPr fontId="3"/>
  </si>
  <si>
    <t>18 年 度</t>
    <phoneticPr fontId="3"/>
  </si>
  <si>
    <t>19 年 度</t>
    <phoneticPr fontId="3"/>
  </si>
  <si>
    <t>20 年 度</t>
    <phoneticPr fontId="3"/>
  </si>
  <si>
    <t>総有収水量</t>
  </si>
  <si>
    <t>一般用</t>
    <rPh sb="0" eb="2">
      <t>イッパン</t>
    </rPh>
    <phoneticPr fontId="3"/>
  </si>
  <si>
    <t>１３㎜</t>
  </si>
  <si>
    <t>２０㎜</t>
  </si>
  <si>
    <t>２５㎜</t>
  </si>
  <si>
    <t>４０㎜</t>
  </si>
  <si>
    <t>５０㎜</t>
  </si>
  <si>
    <t>７５㎜</t>
  </si>
  <si>
    <t>１００㎜</t>
  </si>
  <si>
    <t>１５０㎜</t>
  </si>
  <si>
    <t>浴場営業用</t>
  </si>
  <si>
    <t>一時用</t>
  </si>
  <si>
    <t>共用栓</t>
    <rPh sb="2" eb="3">
      <t>セン</t>
    </rPh>
    <phoneticPr fontId="3"/>
  </si>
  <si>
    <t>資料　市上下水道局</t>
    <rPh sb="4" eb="6">
      <t>ジョウゲ</t>
    </rPh>
    <rPh sb="6" eb="8">
      <t>スイドウ</t>
    </rPh>
    <rPh sb="8" eb="9">
      <t>キョク</t>
    </rPh>
    <phoneticPr fontId="3"/>
  </si>
  <si>
    <t>８-８　　水  源  地　別  取  水  量</t>
    <rPh sb="13" eb="14">
      <t>ベツ</t>
    </rPh>
    <rPh sb="16" eb="17">
      <t>トリ</t>
    </rPh>
    <phoneticPr fontId="3"/>
  </si>
  <si>
    <t xml:space="preserve">  </t>
    <phoneticPr fontId="3"/>
  </si>
  <si>
    <r>
      <t>単位：</t>
    </r>
    <r>
      <rPr>
        <sz val="9"/>
        <rFont val="ＭＳ Ｐゴシック"/>
        <family val="3"/>
        <charset val="128"/>
      </rPr>
      <t>㎥</t>
    </r>
    <phoneticPr fontId="3"/>
  </si>
  <si>
    <t>年　度</t>
    <phoneticPr fontId="3"/>
  </si>
  <si>
    <t>麻生田</t>
  </si>
  <si>
    <t>一本木・山室</t>
  </si>
  <si>
    <t>八景水谷</t>
  </si>
  <si>
    <t>亀 井</t>
    <phoneticPr fontId="3"/>
  </si>
  <si>
    <t>健 軍</t>
    <phoneticPr fontId="3"/>
  </si>
  <si>
    <t>沼山津</t>
  </si>
  <si>
    <t>秋 田</t>
    <phoneticPr fontId="3"/>
  </si>
  <si>
    <t>庄 口</t>
    <phoneticPr fontId="3"/>
  </si>
  <si>
    <t>城 山</t>
    <phoneticPr fontId="3"/>
  </si>
  <si>
    <t>川 尻</t>
    <phoneticPr fontId="3"/>
  </si>
  <si>
    <t>託 麻</t>
    <phoneticPr fontId="3"/>
  </si>
  <si>
    <t>池 上</t>
    <phoneticPr fontId="3"/>
  </si>
  <si>
    <t>北 部</t>
    <phoneticPr fontId="3"/>
  </si>
  <si>
    <t>河 内</t>
    <phoneticPr fontId="3"/>
  </si>
  <si>
    <t>総取水量</t>
    <rPh sb="1" eb="2">
      <t>ト</t>
    </rPh>
    <phoneticPr fontId="3"/>
  </si>
  <si>
    <t>年度</t>
    <rPh sb="0" eb="2">
      <t>ネンド</t>
    </rPh>
    <phoneticPr fontId="3"/>
  </si>
  <si>
    <t>平成</t>
    <rPh sb="0" eb="2">
      <t>ヘイセイ</t>
    </rPh>
    <phoneticPr fontId="3"/>
  </si>
  <si>
    <t>16年度</t>
    <phoneticPr fontId="3"/>
  </si>
  <si>
    <t>平成１6</t>
    <rPh sb="0" eb="2">
      <t>ヘイセイ</t>
    </rPh>
    <phoneticPr fontId="3"/>
  </si>
  <si>
    <t>17年度</t>
    <phoneticPr fontId="3"/>
  </si>
  <si>
    <t>８-９　　系  統  別  配  水  量</t>
    <phoneticPr fontId="3"/>
  </si>
  <si>
    <r>
      <t>単位：</t>
    </r>
    <r>
      <rPr>
        <sz val="10"/>
        <rFont val="ＭＳ Ｐゴシック"/>
        <family val="3"/>
        <charset val="128"/>
      </rPr>
      <t>㎥</t>
    </r>
    <rPh sb="0" eb="2">
      <t>タンイ</t>
    </rPh>
    <phoneticPr fontId="3"/>
  </si>
  <si>
    <t>健軍・秋田配水区</t>
    <rPh sb="0" eb="2">
      <t>ケングン</t>
    </rPh>
    <rPh sb="3" eb="4">
      <t>アキ</t>
    </rPh>
    <rPh sb="4" eb="5">
      <t>アキタ</t>
    </rPh>
    <rPh sb="5" eb="7">
      <t>ハイスイ</t>
    </rPh>
    <rPh sb="7" eb="8">
      <t>ク</t>
    </rPh>
    <phoneticPr fontId="3"/>
  </si>
  <si>
    <t>川尻配水区</t>
    <rPh sb="0" eb="2">
      <t>カワシリ</t>
    </rPh>
    <rPh sb="4" eb="5">
      <t>ク</t>
    </rPh>
    <phoneticPr fontId="3"/>
  </si>
  <si>
    <t>高遊原・小山配水区</t>
    <rPh sb="0" eb="1">
      <t>タカ</t>
    </rPh>
    <rPh sb="1" eb="2">
      <t>ユウ</t>
    </rPh>
    <rPh sb="2" eb="3">
      <t>ハラ</t>
    </rPh>
    <rPh sb="4" eb="6">
      <t>オヤマ</t>
    </rPh>
    <rPh sb="8" eb="9">
      <t>ク</t>
    </rPh>
    <phoneticPr fontId="3"/>
  </si>
  <si>
    <t>万日山配水区</t>
    <rPh sb="0" eb="1">
      <t>マン</t>
    </rPh>
    <rPh sb="1" eb="2">
      <t>ヒ</t>
    </rPh>
    <rPh sb="2" eb="3">
      <t>ヤマ</t>
    </rPh>
    <rPh sb="5" eb="6">
      <t>ク</t>
    </rPh>
    <phoneticPr fontId="3"/>
  </si>
  <si>
    <t>城山配水区</t>
    <rPh sb="0" eb="1">
      <t>ジョウ</t>
    </rPh>
    <rPh sb="1" eb="2">
      <t>ヤマ</t>
    </rPh>
    <rPh sb="4" eb="5">
      <t>ク</t>
    </rPh>
    <phoneticPr fontId="3"/>
  </si>
  <si>
    <t>立田山配水区</t>
    <rPh sb="0" eb="1">
      <t>タ</t>
    </rPh>
    <rPh sb="1" eb="2">
      <t>タ</t>
    </rPh>
    <rPh sb="2" eb="3">
      <t>ヤマ</t>
    </rPh>
    <rPh sb="5" eb="6">
      <t>ク</t>
    </rPh>
    <phoneticPr fontId="3"/>
  </si>
  <si>
    <t>徳王配水区</t>
    <rPh sb="0" eb="1">
      <t>トク</t>
    </rPh>
    <rPh sb="1" eb="2">
      <t>オウ</t>
    </rPh>
    <rPh sb="4" eb="5">
      <t>ク</t>
    </rPh>
    <phoneticPr fontId="3"/>
  </si>
  <si>
    <t>岩倉山配水区</t>
    <rPh sb="0" eb="1">
      <t>イワ</t>
    </rPh>
    <rPh sb="1" eb="2">
      <t>クラ</t>
    </rPh>
    <rPh sb="2" eb="3">
      <t>ヤマ</t>
    </rPh>
    <rPh sb="5" eb="6">
      <t>ク</t>
    </rPh>
    <phoneticPr fontId="3"/>
  </si>
  <si>
    <t>天明配水区</t>
    <rPh sb="0" eb="1">
      <t>テン</t>
    </rPh>
    <rPh sb="1" eb="2">
      <t>アカ</t>
    </rPh>
    <rPh sb="4" eb="5">
      <t>ク</t>
    </rPh>
    <phoneticPr fontId="3"/>
  </si>
  <si>
    <t>北部配水区</t>
    <rPh sb="0" eb="2">
      <t>ホクブ</t>
    </rPh>
    <rPh sb="4" eb="5">
      <t>ク</t>
    </rPh>
    <phoneticPr fontId="3"/>
  </si>
  <si>
    <t>河内配水区</t>
    <rPh sb="0" eb="2">
      <t>カワチ</t>
    </rPh>
    <rPh sb="4" eb="5">
      <t>ク</t>
    </rPh>
    <phoneticPr fontId="3"/>
  </si>
  <si>
    <t>総配水量</t>
    <rPh sb="0" eb="1">
      <t>ソウ</t>
    </rPh>
    <rPh sb="3" eb="4">
      <t>リョウ</t>
    </rPh>
    <phoneticPr fontId="3"/>
  </si>
  <si>
    <t>平16</t>
    <rPh sb="0" eb="1">
      <t>ヘイ</t>
    </rPh>
    <phoneticPr fontId="3"/>
  </si>
  <si>
    <t>17年度</t>
    <rPh sb="2" eb="4">
      <t>ネンド</t>
    </rPh>
    <phoneticPr fontId="3"/>
  </si>
  <si>
    <t>18年度</t>
    <rPh sb="2" eb="4">
      <t>ネンド</t>
    </rPh>
    <phoneticPr fontId="3"/>
  </si>
  <si>
    <t>19年度</t>
    <rPh sb="2" eb="4">
      <t>ネンド</t>
    </rPh>
    <phoneticPr fontId="3"/>
  </si>
  <si>
    <t>20年度</t>
    <rPh sb="2" eb="4">
      <t>ネンド</t>
    </rPh>
    <phoneticPr fontId="3"/>
  </si>
  <si>
    <t>８-１０　　配 水 量 の 分 析 （ 有 効 ・ 無 効 水 量 ）</t>
    <phoneticPr fontId="3"/>
  </si>
  <si>
    <r>
      <t>単位：</t>
    </r>
    <r>
      <rPr>
        <sz val="9"/>
        <rFont val="ＭＳ Ｐゴシック"/>
        <family val="3"/>
        <charset val="128"/>
      </rPr>
      <t>㎥</t>
    </r>
    <r>
      <rPr>
        <sz val="9"/>
        <rFont val="ＭＳ Ｐ明朝"/>
        <family val="1"/>
        <charset val="128"/>
      </rPr>
      <t>･％</t>
    </r>
    <phoneticPr fontId="3"/>
  </si>
  <si>
    <t>有　　　　効　　　　水　　　　量</t>
    <rPh sb="10" eb="11">
      <t>ミズ</t>
    </rPh>
    <rPh sb="15" eb="16">
      <t>リョウ</t>
    </rPh>
    <phoneticPr fontId="3"/>
  </si>
  <si>
    <t>配水量</t>
  </si>
  <si>
    <t>有収水量</t>
  </si>
  <si>
    <t>無　　　収　　　水　　　量</t>
    <phoneticPr fontId="3"/>
  </si>
  <si>
    <t>合計</t>
  </si>
  <si>
    <t>無効水量</t>
  </si>
  <si>
    <t>有効率</t>
  </si>
  <si>
    <t>無効率</t>
  </si>
  <si>
    <t>Ａ</t>
  </si>
  <si>
    <t>Ｂ</t>
  </si>
  <si>
    <t>洗管用</t>
  </si>
  <si>
    <t>局業務用</t>
  </si>
  <si>
    <t>消防用</t>
  </si>
  <si>
    <t>ﾒｰﾀｰ不感水量</t>
  </si>
  <si>
    <t>調定減額水量</t>
    <rPh sb="0" eb="2">
      <t>チョウテイ</t>
    </rPh>
    <rPh sb="2" eb="3">
      <t>ゲン</t>
    </rPh>
    <rPh sb="3" eb="4">
      <t>ガク</t>
    </rPh>
    <rPh sb="4" eb="6">
      <t>スイリョウ</t>
    </rPh>
    <phoneticPr fontId="3"/>
  </si>
  <si>
    <t>小計Ｃ</t>
  </si>
  <si>
    <t>Ｄ=(Ｂ＋Ｃ)</t>
  </si>
  <si>
    <t>Ｅ（Ａ－Ｄ）</t>
  </si>
  <si>
    <t>Ｂ／Ａ</t>
  </si>
  <si>
    <t>Ｄ／Ａ</t>
  </si>
  <si>
    <t>Ｅ／Ａ</t>
  </si>
  <si>
    <t>平成</t>
  </si>
  <si>
    <t>平</t>
    <rPh sb="0" eb="1">
      <t>タイ</t>
    </rPh>
    <phoneticPr fontId="3"/>
  </si>
  <si>
    <t>８-１１　　用  途  別  有  収  水  量</t>
    <phoneticPr fontId="3"/>
  </si>
  <si>
    <r>
      <t>単位：</t>
    </r>
    <r>
      <rPr>
        <sz val="9"/>
        <rFont val="ＭＳ Ｐゴシック"/>
        <family val="3"/>
        <charset val="128"/>
      </rPr>
      <t>㎥</t>
    </r>
    <r>
      <rPr>
        <sz val="9"/>
        <rFont val="ＭＳ Ｐ明朝"/>
        <family val="1"/>
        <charset val="128"/>
      </rPr>
      <t>･戸(件)</t>
    </r>
    <phoneticPr fontId="3"/>
  </si>
  <si>
    <t>生  活　用</t>
    <rPh sb="0" eb="1">
      <t>セイ</t>
    </rPh>
    <phoneticPr fontId="3"/>
  </si>
  <si>
    <t>官　公　署　用</t>
    <rPh sb="4" eb="5">
      <t>ショ</t>
    </rPh>
    <phoneticPr fontId="3"/>
  </si>
  <si>
    <t>学　校　用</t>
    <phoneticPr fontId="3"/>
  </si>
  <si>
    <t>病　院　用</t>
    <phoneticPr fontId="3"/>
  </si>
  <si>
    <t>事　務　所　用</t>
    <phoneticPr fontId="3"/>
  </si>
  <si>
    <t>営　業　用</t>
    <phoneticPr fontId="3"/>
  </si>
  <si>
    <t>工　場　用</t>
    <phoneticPr fontId="3"/>
  </si>
  <si>
    <t>そ　の　他</t>
    <phoneticPr fontId="3"/>
  </si>
  <si>
    <t>合  計</t>
    <rPh sb="0" eb="1">
      <t>ゴウ</t>
    </rPh>
    <rPh sb="3" eb="4">
      <t>ケイ</t>
    </rPh>
    <phoneticPr fontId="3"/>
  </si>
  <si>
    <t>延戸数</t>
  </si>
  <si>
    <t>水　量</t>
    <phoneticPr fontId="3"/>
  </si>
  <si>
    <t>延件・戸数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</si>
</sst>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##\ ###\ ##0"/>
    <numFmt numFmtId="180" formatCode="###\ ###\ ###\ ##0"/>
    <numFmt numFmtId="181" formatCode="###\ ##0"/>
    <numFmt numFmtId="182" formatCode="#,##0;&quot;△ &quot;#,##0"/>
    <numFmt numFmtId="183" formatCode="#,##0_ "/>
    <numFmt numFmtId="184" formatCode="#,##0.0_ "/>
    <numFmt numFmtId="185" formatCode="#,##0.00_ "/>
    <numFmt numFmtId="186" formatCode="0.00_ "/>
    <numFmt numFmtId="187" formatCode="0.00_);[Red]\(0.00\)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sz val="8.5"/>
      <name val="ＭＳ Ｐ明朝"/>
      <family val="1"/>
      <charset val="128"/>
    </font>
    <font>
      <b/>
      <sz val="8.5"/>
      <name val="ＭＳ Ｐ明朝"/>
      <family val="1"/>
      <charset val="128"/>
    </font>
    <font>
      <b/>
      <sz val="8.5"/>
      <name val="ＭＳ ゴシック"/>
      <family val="3"/>
      <charset val="128"/>
    </font>
    <font>
      <sz val="8.5"/>
      <name val="ＭＳ ゴシック"/>
      <family val="3"/>
      <charset val="128"/>
    </font>
    <font>
      <sz val="13"/>
      <name val="ＭＳ 明朝"/>
      <family val="1"/>
      <charset val="128"/>
    </font>
    <font>
      <sz val="8.5"/>
      <name val="ＭＳ 明朝"/>
      <family val="1"/>
      <charset val="128"/>
    </font>
    <font>
      <b/>
      <sz val="8.5"/>
      <name val="ＭＳ 明朝"/>
      <family val="1"/>
      <charset val="128"/>
    </font>
    <font>
      <sz val="11"/>
      <name val="ＭＳ 明朝"/>
      <family val="1"/>
      <charset val="128"/>
    </font>
    <font>
      <sz val="8.5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明朝"/>
      <family val="1"/>
      <charset val="128"/>
    </font>
    <font>
      <u/>
      <sz val="10"/>
      <name val="ＭＳ Ｐ明朝"/>
      <family val="1"/>
      <charset val="128"/>
    </font>
    <font>
      <u/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9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7" fillId="0" borderId="5" xfId="0" applyFont="1" applyBorder="1" applyAlignment="1">
      <alignment horizontal="left" vertical="center"/>
    </xf>
    <xf numFmtId="176" fontId="8" fillId="0" borderId="0" xfId="0" applyNumberFormat="1" applyFont="1" applyAlignment="1">
      <alignment horizontal="right" vertical="center"/>
    </xf>
    <xf numFmtId="176" fontId="8" fillId="0" borderId="0" xfId="0" applyNumberFormat="1" applyFont="1">
      <alignment vertical="center"/>
    </xf>
    <xf numFmtId="0" fontId="6" fillId="0" borderId="5" xfId="0" applyFont="1" applyBorder="1" applyAlignment="1">
      <alignment horizontal="center" vertical="center"/>
    </xf>
    <xf numFmtId="176" fontId="9" fillId="0" borderId="0" xfId="0" applyNumberFormat="1" applyFont="1" applyAlignment="1">
      <alignment horizontal="right" vertical="center"/>
    </xf>
    <xf numFmtId="176" fontId="9" fillId="0" borderId="0" xfId="0" applyNumberFormat="1" applyFont="1">
      <alignment vertical="center"/>
    </xf>
    <xf numFmtId="0" fontId="6" fillId="0" borderId="5" xfId="0" applyFont="1" applyBorder="1" applyAlignment="1">
      <alignment horizontal="left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176" fontId="0" fillId="0" borderId="7" xfId="0" applyNumberFormat="1" applyBorder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5" xfId="0" applyFont="1" applyBorder="1" applyAlignment="1">
      <alignment horizontal="right" vertical="center"/>
    </xf>
    <xf numFmtId="180" fontId="9" fillId="0" borderId="0" xfId="0" applyNumberFormat="1" applyFont="1" applyAlignment="1">
      <alignment horizontal="right" vertical="center"/>
    </xf>
    <xf numFmtId="0" fontId="1" fillId="0" borderId="0" xfId="0" applyFont="1">
      <alignment vertical="center"/>
    </xf>
    <xf numFmtId="180" fontId="9" fillId="0" borderId="0" xfId="0" applyNumberFormat="1" applyFont="1">
      <alignment vertical="center"/>
    </xf>
    <xf numFmtId="0" fontId="12" fillId="0" borderId="5" xfId="0" applyFont="1" applyBorder="1" applyAlignment="1">
      <alignment horizontal="right" vertical="center"/>
    </xf>
    <xf numFmtId="180" fontId="8" fillId="0" borderId="0" xfId="0" applyNumberFormat="1" applyFont="1">
      <alignment vertical="center"/>
    </xf>
    <xf numFmtId="0" fontId="11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181" fontId="8" fillId="0" borderId="0" xfId="0" applyNumberFormat="1" applyFont="1" applyAlignment="1">
      <alignment horizontal="right" vertical="center"/>
    </xf>
    <xf numFmtId="181" fontId="8" fillId="0" borderId="0" xfId="0" applyNumberFormat="1" applyFont="1">
      <alignment vertical="center"/>
    </xf>
    <xf numFmtId="0" fontId="11" fillId="0" borderId="5" xfId="0" applyFont="1" applyBorder="1" applyAlignment="1">
      <alignment horizontal="center" vertical="center"/>
    </xf>
    <xf numFmtId="181" fontId="9" fillId="0" borderId="0" xfId="0" applyNumberFormat="1" applyFont="1" applyAlignment="1">
      <alignment horizontal="right" vertical="center"/>
    </xf>
    <xf numFmtId="181" fontId="9" fillId="0" borderId="0" xfId="0" applyNumberFormat="1" applyFont="1">
      <alignment vertical="center"/>
    </xf>
    <xf numFmtId="0" fontId="11" fillId="0" borderId="5" xfId="0" applyFont="1" applyBorder="1">
      <alignment vertical="center"/>
    </xf>
    <xf numFmtId="0" fontId="11" fillId="0" borderId="1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0" fillId="0" borderId="15" xfId="0" applyBorder="1">
      <alignment vertical="center"/>
    </xf>
    <xf numFmtId="182" fontId="12" fillId="0" borderId="0" xfId="0" applyNumberFormat="1" applyFont="1" applyAlignment="1">
      <alignment horizontal="distributed" vertical="center"/>
    </xf>
    <xf numFmtId="182" fontId="12" fillId="0" borderId="5" xfId="0" applyNumberFormat="1" applyFont="1" applyBorder="1" applyAlignment="1">
      <alignment horizontal="distributed" vertical="center"/>
    </xf>
    <xf numFmtId="176" fontId="8" fillId="0" borderId="15" xfId="0" applyNumberFormat="1" applyFont="1" applyBorder="1" applyAlignment="1">
      <alignment horizontal="right" vertical="center"/>
    </xf>
    <xf numFmtId="180" fontId="8" fillId="0" borderId="0" xfId="0" applyNumberFormat="1" applyFont="1" applyAlignment="1">
      <alignment horizontal="right" vertical="center"/>
    </xf>
    <xf numFmtId="182" fontId="11" fillId="0" borderId="0" xfId="0" applyNumberFormat="1" applyFont="1" applyAlignment="1">
      <alignment horizontal="distributed" vertical="center"/>
    </xf>
    <xf numFmtId="182" fontId="11" fillId="0" borderId="5" xfId="0" applyNumberFormat="1" applyFont="1" applyBorder="1" applyAlignment="1">
      <alignment horizontal="distributed" vertical="center"/>
    </xf>
    <xf numFmtId="182" fontId="11" fillId="0" borderId="0" xfId="0" applyNumberFormat="1" applyFont="1" applyAlignment="1">
      <alignment horizontal="distributed" vertical="center"/>
    </xf>
    <xf numFmtId="182" fontId="11" fillId="0" borderId="5" xfId="0" applyNumberFormat="1" applyFont="1" applyBorder="1" applyAlignment="1">
      <alignment horizontal="distributed" vertical="center"/>
    </xf>
    <xf numFmtId="182" fontId="11" fillId="0" borderId="7" xfId="0" applyNumberFormat="1" applyFont="1" applyBorder="1">
      <alignment vertical="center"/>
    </xf>
    <xf numFmtId="182" fontId="11" fillId="0" borderId="0" xfId="0" applyNumberFormat="1" applyFont="1">
      <alignment vertical="center"/>
    </xf>
    <xf numFmtId="0" fontId="11" fillId="0" borderId="16" xfId="0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6" fontId="9" fillId="0" borderId="15" xfId="0" applyNumberFormat="1" applyFont="1" applyBorder="1" applyAlignment="1">
      <alignment horizontal="right" vertical="center"/>
    </xf>
    <xf numFmtId="176" fontId="11" fillId="0" borderId="0" xfId="0" applyNumberFormat="1" applyFont="1">
      <alignment vertical="center"/>
    </xf>
    <xf numFmtId="0" fontId="16" fillId="0" borderId="0" xfId="1" applyFont="1"/>
    <xf numFmtId="0" fontId="16" fillId="0" borderId="0" xfId="1" applyFont="1" applyAlignment="1">
      <alignment horizontal="right"/>
    </xf>
    <xf numFmtId="0" fontId="16" fillId="0" borderId="10" xfId="1" applyFont="1" applyBorder="1" applyAlignment="1">
      <alignment horizontal="distributed" vertical="center"/>
    </xf>
    <xf numFmtId="0" fontId="16" fillId="0" borderId="1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6" fillId="0" borderId="18" xfId="1" applyFont="1" applyBorder="1"/>
    <xf numFmtId="0" fontId="16" fillId="0" borderId="0" xfId="1" applyFont="1" applyAlignment="1">
      <alignment horizontal="distributed"/>
    </xf>
    <xf numFmtId="0" fontId="16" fillId="0" borderId="18" xfId="1" applyFont="1" applyBorder="1" applyAlignment="1">
      <alignment horizontal="center"/>
    </xf>
    <xf numFmtId="180" fontId="16" fillId="0" borderId="0" xfId="1" applyNumberFormat="1" applyFont="1" applyAlignment="1">
      <alignment horizontal="right"/>
    </xf>
    <xf numFmtId="180" fontId="16" fillId="0" borderId="0" xfId="1" applyNumberFormat="1" applyFont="1"/>
    <xf numFmtId="183" fontId="16" fillId="0" borderId="0" xfId="1" applyNumberFormat="1" applyFont="1"/>
    <xf numFmtId="184" fontId="16" fillId="0" borderId="0" xfId="1" applyNumberFormat="1" applyFont="1" applyAlignment="1">
      <alignment horizontal="right"/>
    </xf>
    <xf numFmtId="184" fontId="16" fillId="0" borderId="0" xfId="1" applyNumberFormat="1" applyFont="1"/>
    <xf numFmtId="0" fontId="16" fillId="0" borderId="5" xfId="1" applyFont="1" applyBorder="1"/>
    <xf numFmtId="0" fontId="18" fillId="0" borderId="18" xfId="1" applyFont="1" applyBorder="1" applyAlignment="1">
      <alignment horizontal="center"/>
    </xf>
    <xf numFmtId="0" fontId="16" fillId="0" borderId="7" xfId="1" applyFont="1" applyBorder="1"/>
    <xf numFmtId="0" fontId="16" fillId="0" borderId="11" xfId="1" applyFont="1" applyBorder="1"/>
    <xf numFmtId="0" fontId="15" fillId="0" borderId="0" xfId="1" applyFont="1" applyAlignment="1">
      <alignment horizontal="center" vertical="center"/>
    </xf>
    <xf numFmtId="0" fontId="16" fillId="0" borderId="14" xfId="1" applyFont="1" applyBorder="1" applyAlignment="1">
      <alignment horizontal="center" vertical="center"/>
    </xf>
    <xf numFmtId="0" fontId="16" fillId="0" borderId="8" xfId="1" applyFont="1" applyBorder="1" applyAlignment="1">
      <alignment vertical="center"/>
    </xf>
    <xf numFmtId="0" fontId="16" fillId="0" borderId="1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6" xfId="1" applyFont="1" applyBorder="1" applyAlignment="1">
      <alignment vertical="center"/>
    </xf>
    <xf numFmtId="0" fontId="16" fillId="0" borderId="19" xfId="1" applyFont="1" applyBorder="1" applyAlignment="1">
      <alignment horizontal="center" vertical="center"/>
    </xf>
    <xf numFmtId="0" fontId="16" fillId="0" borderId="13" xfId="1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0" fontId="16" fillId="0" borderId="0" xfId="1" applyFont="1" applyAlignment="1">
      <alignment vertical="center"/>
    </xf>
    <xf numFmtId="0" fontId="16" fillId="0" borderId="5" xfId="1" applyFont="1" applyBorder="1" applyAlignment="1">
      <alignment vertical="center"/>
    </xf>
    <xf numFmtId="0" fontId="16" fillId="0" borderId="20" xfId="1" applyFont="1" applyBorder="1" applyAlignment="1">
      <alignment horizontal="center" vertical="center"/>
    </xf>
    <xf numFmtId="0" fontId="19" fillId="0" borderId="0" xfId="1" applyFont="1" applyAlignment="1">
      <alignment horizontal="distributed" vertical="center"/>
    </xf>
    <xf numFmtId="0" fontId="19" fillId="0" borderId="5" xfId="1" applyFont="1" applyBorder="1" applyAlignment="1">
      <alignment vertical="center"/>
    </xf>
    <xf numFmtId="180" fontId="19" fillId="0" borderId="0" xfId="1" applyNumberFormat="1" applyFont="1" applyAlignment="1">
      <alignment horizontal="right" vertical="center"/>
    </xf>
    <xf numFmtId="180" fontId="19" fillId="0" borderId="0" xfId="1" applyNumberFormat="1" applyFont="1"/>
    <xf numFmtId="0" fontId="19" fillId="0" borderId="0" xfId="1" applyFont="1" applyAlignment="1">
      <alignment horizontal="distributed" vertical="center"/>
    </xf>
    <xf numFmtId="0" fontId="16" fillId="0" borderId="0" xfId="1" applyFont="1" applyAlignment="1">
      <alignment horizontal="distributed" vertical="center"/>
    </xf>
    <xf numFmtId="180" fontId="16" fillId="0" borderId="0" xfId="1" applyNumberFormat="1" applyFont="1" applyAlignment="1">
      <alignment vertical="center"/>
    </xf>
    <xf numFmtId="0" fontId="16" fillId="0" borderId="0" xfId="1" applyFont="1" applyAlignment="1">
      <alignment horizontal="distributed" vertical="center"/>
    </xf>
    <xf numFmtId="0" fontId="16" fillId="0" borderId="5" xfId="1" applyFont="1" applyBorder="1" applyAlignment="1">
      <alignment horizontal="center" vertical="center"/>
    </xf>
    <xf numFmtId="180" fontId="16" fillId="0" borderId="0" xfId="1" applyNumberFormat="1" applyFont="1" applyAlignment="1">
      <alignment horizontal="right" vertical="center"/>
    </xf>
    <xf numFmtId="0" fontId="16" fillId="0" borderId="0" xfId="1" applyFont="1" applyAlignment="1">
      <alignment horizontal="center" vertical="center"/>
    </xf>
    <xf numFmtId="0" fontId="16" fillId="0" borderId="0" xfId="1" applyFont="1" applyAlignment="1">
      <alignment horizontal="right" vertical="center"/>
    </xf>
    <xf numFmtId="0" fontId="16" fillId="0" borderId="5" xfId="1" applyFont="1" applyBorder="1" applyAlignment="1">
      <alignment horizontal="right" vertical="center"/>
    </xf>
    <xf numFmtId="0" fontId="16" fillId="0" borderId="7" xfId="1" applyFont="1" applyBorder="1" applyAlignment="1">
      <alignment vertical="center"/>
    </xf>
    <xf numFmtId="0" fontId="4" fillId="0" borderId="0" xfId="1" applyFont="1"/>
    <xf numFmtId="0" fontId="20" fillId="0" borderId="0" xfId="1" applyFont="1"/>
    <xf numFmtId="0" fontId="20" fillId="0" borderId="1" xfId="1" applyFont="1" applyBorder="1" applyAlignment="1">
      <alignment horizontal="center" vertical="center"/>
    </xf>
    <xf numFmtId="0" fontId="20" fillId="0" borderId="3" xfId="1" applyFont="1" applyBorder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0" fontId="20" fillId="0" borderId="3" xfId="1" applyFont="1" applyBorder="1" applyAlignment="1">
      <alignment horizontal="center"/>
    </xf>
    <xf numFmtId="0" fontId="20" fillId="0" borderId="15" xfId="1" applyFont="1" applyBorder="1"/>
    <xf numFmtId="0" fontId="20" fillId="0" borderId="21" xfId="1" applyFont="1" applyBorder="1"/>
    <xf numFmtId="0" fontId="20" fillId="0" borderId="0" xfId="1" applyFont="1" applyAlignment="1">
      <alignment horizontal="right"/>
    </xf>
    <xf numFmtId="180" fontId="20" fillId="0" borderId="15" xfId="1" applyNumberFormat="1" applyFont="1" applyBorder="1" applyAlignment="1">
      <alignment horizontal="right"/>
    </xf>
    <xf numFmtId="180" fontId="20" fillId="0" borderId="0" xfId="1" applyNumberFormat="1" applyFont="1" applyAlignment="1">
      <alignment horizontal="right"/>
    </xf>
    <xf numFmtId="180" fontId="20" fillId="0" borderId="0" xfId="1" applyNumberFormat="1" applyFont="1"/>
    <xf numFmtId="0" fontId="20" fillId="0" borderId="15" xfId="1" applyFont="1" applyBorder="1" applyAlignment="1">
      <alignment horizontal="right"/>
    </xf>
    <xf numFmtId="0" fontId="22" fillId="0" borderId="0" xfId="1" applyFont="1"/>
    <xf numFmtId="0" fontId="22" fillId="0" borderId="5" xfId="1" applyFont="1" applyBorder="1" applyAlignment="1">
      <alignment horizontal="right"/>
    </xf>
    <xf numFmtId="180" fontId="22" fillId="0" borderId="0" xfId="1" applyNumberFormat="1" applyFont="1"/>
    <xf numFmtId="0" fontId="22" fillId="0" borderId="15" xfId="1" applyFont="1" applyBorder="1"/>
    <xf numFmtId="0" fontId="20" fillId="0" borderId="7" xfId="1" applyFont="1" applyBorder="1"/>
    <xf numFmtId="0" fontId="20" fillId="0" borderId="22" xfId="1" applyFont="1" applyBorder="1"/>
    <xf numFmtId="0" fontId="16" fillId="0" borderId="16" xfId="1" applyFont="1" applyBorder="1"/>
    <xf numFmtId="0" fontId="16" fillId="0" borderId="10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 shrinkToFit="1"/>
    </xf>
    <xf numFmtId="0" fontId="16" fillId="0" borderId="1" xfId="1" applyFont="1" applyBorder="1" applyAlignment="1">
      <alignment horizontal="center" vertical="center"/>
    </xf>
    <xf numFmtId="0" fontId="16" fillId="0" borderId="3" xfId="1" applyFont="1" applyBorder="1"/>
    <xf numFmtId="0" fontId="16" fillId="0" borderId="4" xfId="1" applyFont="1" applyBorder="1"/>
    <xf numFmtId="180" fontId="16" fillId="0" borderId="15" xfId="1" applyNumberFormat="1" applyFont="1" applyBorder="1"/>
    <xf numFmtId="180" fontId="16" fillId="0" borderId="5" xfId="1" applyNumberFormat="1" applyFont="1" applyBorder="1"/>
    <xf numFmtId="0" fontId="16" fillId="0" borderId="15" xfId="1" applyFont="1" applyBorder="1"/>
    <xf numFmtId="0" fontId="19" fillId="0" borderId="0" xfId="1" applyFont="1"/>
    <xf numFmtId="0" fontId="19" fillId="0" borderId="5" xfId="1" applyFont="1" applyBorder="1" applyAlignment="1">
      <alignment horizontal="right"/>
    </xf>
    <xf numFmtId="180" fontId="19" fillId="0" borderId="5" xfId="1" applyNumberFormat="1" applyFont="1" applyBorder="1"/>
    <xf numFmtId="0" fontId="16" fillId="0" borderId="6" xfId="1" applyFont="1" applyBorder="1"/>
    <xf numFmtId="0" fontId="16" fillId="0" borderId="7" xfId="1" applyFont="1" applyBorder="1" applyAlignment="1">
      <alignment horizontal="center"/>
    </xf>
    <xf numFmtId="183" fontId="16" fillId="0" borderId="0" xfId="1" applyNumberFormat="1" applyFont="1" applyAlignment="1">
      <alignment horizontal="right"/>
    </xf>
    <xf numFmtId="183" fontId="23" fillId="0" borderId="0" xfId="1" applyNumberFormat="1" applyFont="1" applyAlignment="1">
      <alignment horizontal="right"/>
    </xf>
    <xf numFmtId="0" fontId="16" fillId="0" borderId="0" xfId="1" applyFont="1" applyAlignment="1">
      <alignment horizontal="center"/>
    </xf>
    <xf numFmtId="0" fontId="20" fillId="0" borderId="16" xfId="1" applyFont="1" applyBorder="1"/>
    <xf numFmtId="0" fontId="20" fillId="0" borderId="14" xfId="1" applyFont="1" applyBorder="1" applyAlignment="1">
      <alignment horizontal="center" vertical="center"/>
    </xf>
    <xf numFmtId="0" fontId="20" fillId="0" borderId="8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0" fillId="0" borderId="9" xfId="1" applyFont="1" applyBorder="1" applyAlignment="1">
      <alignment vertical="center"/>
    </xf>
    <xf numFmtId="0" fontId="20" fillId="0" borderId="0" xfId="1" applyFont="1" applyAlignment="1">
      <alignment horizontal="center" vertical="center"/>
    </xf>
    <xf numFmtId="0" fontId="20" fillId="0" borderId="5" xfId="1" applyFont="1" applyBorder="1" applyAlignment="1">
      <alignment horizontal="center" vertical="center"/>
    </xf>
    <xf numFmtId="0" fontId="20" fillId="0" borderId="18" xfId="1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0" fillId="0" borderId="12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/>
    </xf>
    <xf numFmtId="0" fontId="20" fillId="0" borderId="6" xfId="1" applyFont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0" fontId="20" fillId="0" borderId="5" xfId="1" applyFont="1" applyBorder="1"/>
    <xf numFmtId="0" fontId="20" fillId="0" borderId="4" xfId="1" applyFont="1" applyBorder="1"/>
    <xf numFmtId="0" fontId="20" fillId="0" borderId="5" xfId="1" applyFont="1" applyBorder="1" applyAlignment="1">
      <alignment horizontal="right"/>
    </xf>
    <xf numFmtId="176" fontId="20" fillId="0" borderId="0" xfId="1" applyNumberFormat="1" applyFont="1" applyAlignment="1">
      <alignment horizontal="right"/>
    </xf>
    <xf numFmtId="176" fontId="20" fillId="0" borderId="0" xfId="1" applyNumberFormat="1" applyFont="1"/>
    <xf numFmtId="185" fontId="20" fillId="0" borderId="0" xfId="1" applyNumberFormat="1" applyFont="1" applyAlignment="1">
      <alignment horizontal="right"/>
    </xf>
    <xf numFmtId="185" fontId="20" fillId="0" borderId="5" xfId="1" applyNumberFormat="1" applyFont="1" applyBorder="1" applyAlignment="1">
      <alignment horizontal="right"/>
    </xf>
    <xf numFmtId="0" fontId="20" fillId="0" borderId="0" xfId="1" applyFont="1" applyAlignment="1">
      <alignment horizontal="left"/>
    </xf>
    <xf numFmtId="176" fontId="22" fillId="0" borderId="0" xfId="1" applyNumberFormat="1" applyFont="1"/>
    <xf numFmtId="186" fontId="22" fillId="0" borderId="0" xfId="1" applyNumberFormat="1" applyFont="1"/>
    <xf numFmtId="187" fontId="22" fillId="0" borderId="5" xfId="1" applyNumberFormat="1" applyFont="1" applyBorder="1"/>
    <xf numFmtId="0" fontId="22" fillId="0" borderId="0" xfId="1" applyFont="1" applyAlignment="1">
      <alignment horizontal="left"/>
    </xf>
    <xf numFmtId="0" fontId="20" fillId="0" borderId="6" xfId="1" applyFont="1" applyBorder="1"/>
    <xf numFmtId="0" fontId="20" fillId="0" borderId="20" xfId="1" applyFont="1" applyBorder="1"/>
    <xf numFmtId="0" fontId="20" fillId="0" borderId="0" xfId="1" applyFont="1" applyAlignment="1">
      <alignment horizontal="center"/>
    </xf>
    <xf numFmtId="183" fontId="20" fillId="0" borderId="0" xfId="1" applyNumberFormat="1" applyFont="1"/>
    <xf numFmtId="183" fontId="20" fillId="0" borderId="0" xfId="1" applyNumberFormat="1" applyFont="1" applyAlignment="1">
      <alignment horizontal="right"/>
    </xf>
    <xf numFmtId="183" fontId="24" fillId="0" borderId="0" xfId="1" applyNumberFormat="1" applyFont="1" applyAlignment="1">
      <alignment horizontal="right"/>
    </xf>
    <xf numFmtId="0" fontId="20" fillId="0" borderId="0" xfId="1" applyFont="1" applyAlignment="1">
      <alignment vertical="center"/>
    </xf>
    <xf numFmtId="0" fontId="20" fillId="0" borderId="19" xfId="1" applyFon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/>
    </xf>
    <xf numFmtId="0" fontId="20" fillId="0" borderId="13" xfId="1" applyFont="1" applyBorder="1" applyAlignment="1">
      <alignment horizontal="center" vertical="center"/>
    </xf>
  </cellXfs>
  <cellStyles count="2">
    <cellStyle name="標準" xfId="0" builtinId="0"/>
    <cellStyle name="標準 2" xfId="1" xr:uid="{B0092044-0E67-45F1-94DA-CA95987846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96" connectionId="2" xr16:uid="{8FBDF7A5-BB75-465F-981E-D4EA6C0D01A5}" autoFormatId="2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97" connectionId="3" xr16:uid="{65FADB63-AF0A-4B09-A407-A35020B4DFE6}" autoFormatId="20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98" connectionId="4" xr16:uid="{A873696F-E64F-40F4-BAC1-383F9D22746D}" autoFormatId="20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99" connectionId="5" xr16:uid="{43745A37-4987-46D9-943E-2CD791B78107}" autoFormatId="20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100" connectionId="1" xr16:uid="{468FA544-618F-4601-B5E3-814041F6A2CD}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3CFB4-35F0-4F6C-A66E-09C9DA5FACBC}">
  <dimension ref="A1:K30"/>
  <sheetViews>
    <sheetView tabSelected="1" zoomScale="115" zoomScaleNormal="115" workbookViewId="0">
      <selection sqref="A1:F1"/>
    </sheetView>
  </sheetViews>
  <sheetFormatPr defaultRowHeight="13" x14ac:dyDescent="0.2"/>
  <cols>
    <col min="1" max="6" width="13.6328125" customWidth="1"/>
    <col min="7" max="7" width="8.08984375" bestFit="1" customWidth="1"/>
    <col min="257" max="262" width="13.6328125" customWidth="1"/>
    <col min="263" max="263" width="8.08984375" bestFit="1" customWidth="1"/>
    <col min="513" max="518" width="13.6328125" customWidth="1"/>
    <col min="519" max="519" width="8.08984375" bestFit="1" customWidth="1"/>
    <col min="769" max="774" width="13.6328125" customWidth="1"/>
    <col min="775" max="775" width="8.08984375" bestFit="1" customWidth="1"/>
    <col min="1025" max="1030" width="13.6328125" customWidth="1"/>
    <col min="1031" max="1031" width="8.08984375" bestFit="1" customWidth="1"/>
    <col min="1281" max="1286" width="13.6328125" customWidth="1"/>
    <col min="1287" max="1287" width="8.08984375" bestFit="1" customWidth="1"/>
    <col min="1537" max="1542" width="13.6328125" customWidth="1"/>
    <col min="1543" max="1543" width="8.08984375" bestFit="1" customWidth="1"/>
    <col min="1793" max="1798" width="13.6328125" customWidth="1"/>
    <col min="1799" max="1799" width="8.08984375" bestFit="1" customWidth="1"/>
    <col min="2049" max="2054" width="13.6328125" customWidth="1"/>
    <col min="2055" max="2055" width="8.08984375" bestFit="1" customWidth="1"/>
    <col min="2305" max="2310" width="13.6328125" customWidth="1"/>
    <col min="2311" max="2311" width="8.08984375" bestFit="1" customWidth="1"/>
    <col min="2561" max="2566" width="13.6328125" customWidth="1"/>
    <col min="2567" max="2567" width="8.08984375" bestFit="1" customWidth="1"/>
    <col min="2817" max="2822" width="13.6328125" customWidth="1"/>
    <col min="2823" max="2823" width="8.08984375" bestFit="1" customWidth="1"/>
    <col min="3073" max="3078" width="13.6328125" customWidth="1"/>
    <col min="3079" max="3079" width="8.08984375" bestFit="1" customWidth="1"/>
    <col min="3329" max="3334" width="13.6328125" customWidth="1"/>
    <col min="3335" max="3335" width="8.08984375" bestFit="1" customWidth="1"/>
    <col min="3585" max="3590" width="13.6328125" customWidth="1"/>
    <col min="3591" max="3591" width="8.08984375" bestFit="1" customWidth="1"/>
    <col min="3841" max="3846" width="13.6328125" customWidth="1"/>
    <col min="3847" max="3847" width="8.08984375" bestFit="1" customWidth="1"/>
    <col min="4097" max="4102" width="13.6328125" customWidth="1"/>
    <col min="4103" max="4103" width="8.08984375" bestFit="1" customWidth="1"/>
    <col min="4353" max="4358" width="13.6328125" customWidth="1"/>
    <col min="4359" max="4359" width="8.08984375" bestFit="1" customWidth="1"/>
    <col min="4609" max="4614" width="13.6328125" customWidth="1"/>
    <col min="4615" max="4615" width="8.08984375" bestFit="1" customWidth="1"/>
    <col min="4865" max="4870" width="13.6328125" customWidth="1"/>
    <col min="4871" max="4871" width="8.08984375" bestFit="1" customWidth="1"/>
    <col min="5121" max="5126" width="13.6328125" customWidth="1"/>
    <col min="5127" max="5127" width="8.08984375" bestFit="1" customWidth="1"/>
    <col min="5377" max="5382" width="13.6328125" customWidth="1"/>
    <col min="5383" max="5383" width="8.08984375" bestFit="1" customWidth="1"/>
    <col min="5633" max="5638" width="13.6328125" customWidth="1"/>
    <col min="5639" max="5639" width="8.08984375" bestFit="1" customWidth="1"/>
    <col min="5889" max="5894" width="13.6328125" customWidth="1"/>
    <col min="5895" max="5895" width="8.08984375" bestFit="1" customWidth="1"/>
    <col min="6145" max="6150" width="13.6328125" customWidth="1"/>
    <col min="6151" max="6151" width="8.08984375" bestFit="1" customWidth="1"/>
    <col min="6401" max="6406" width="13.6328125" customWidth="1"/>
    <col min="6407" max="6407" width="8.08984375" bestFit="1" customWidth="1"/>
    <col min="6657" max="6662" width="13.6328125" customWidth="1"/>
    <col min="6663" max="6663" width="8.08984375" bestFit="1" customWidth="1"/>
    <col min="6913" max="6918" width="13.6328125" customWidth="1"/>
    <col min="6919" max="6919" width="8.08984375" bestFit="1" customWidth="1"/>
    <col min="7169" max="7174" width="13.6328125" customWidth="1"/>
    <col min="7175" max="7175" width="8.08984375" bestFit="1" customWidth="1"/>
    <col min="7425" max="7430" width="13.6328125" customWidth="1"/>
    <col min="7431" max="7431" width="8.08984375" bestFit="1" customWidth="1"/>
    <col min="7681" max="7686" width="13.6328125" customWidth="1"/>
    <col min="7687" max="7687" width="8.08984375" bestFit="1" customWidth="1"/>
    <col min="7937" max="7942" width="13.6328125" customWidth="1"/>
    <col min="7943" max="7943" width="8.08984375" bestFit="1" customWidth="1"/>
    <col min="8193" max="8198" width="13.6328125" customWidth="1"/>
    <col min="8199" max="8199" width="8.08984375" bestFit="1" customWidth="1"/>
    <col min="8449" max="8454" width="13.6328125" customWidth="1"/>
    <col min="8455" max="8455" width="8.08984375" bestFit="1" customWidth="1"/>
    <col min="8705" max="8710" width="13.6328125" customWidth="1"/>
    <col min="8711" max="8711" width="8.08984375" bestFit="1" customWidth="1"/>
    <col min="8961" max="8966" width="13.6328125" customWidth="1"/>
    <col min="8967" max="8967" width="8.08984375" bestFit="1" customWidth="1"/>
    <col min="9217" max="9222" width="13.6328125" customWidth="1"/>
    <col min="9223" max="9223" width="8.08984375" bestFit="1" customWidth="1"/>
    <col min="9473" max="9478" width="13.6328125" customWidth="1"/>
    <col min="9479" max="9479" width="8.08984375" bestFit="1" customWidth="1"/>
    <col min="9729" max="9734" width="13.6328125" customWidth="1"/>
    <col min="9735" max="9735" width="8.08984375" bestFit="1" customWidth="1"/>
    <col min="9985" max="9990" width="13.6328125" customWidth="1"/>
    <col min="9991" max="9991" width="8.08984375" bestFit="1" customWidth="1"/>
    <col min="10241" max="10246" width="13.6328125" customWidth="1"/>
    <col min="10247" max="10247" width="8.08984375" bestFit="1" customWidth="1"/>
    <col min="10497" max="10502" width="13.6328125" customWidth="1"/>
    <col min="10503" max="10503" width="8.08984375" bestFit="1" customWidth="1"/>
    <col min="10753" max="10758" width="13.6328125" customWidth="1"/>
    <col min="10759" max="10759" width="8.08984375" bestFit="1" customWidth="1"/>
    <col min="11009" max="11014" width="13.6328125" customWidth="1"/>
    <col min="11015" max="11015" width="8.08984375" bestFit="1" customWidth="1"/>
    <col min="11265" max="11270" width="13.6328125" customWidth="1"/>
    <col min="11271" max="11271" width="8.08984375" bestFit="1" customWidth="1"/>
    <col min="11521" max="11526" width="13.6328125" customWidth="1"/>
    <col min="11527" max="11527" width="8.08984375" bestFit="1" customWidth="1"/>
    <col min="11777" max="11782" width="13.6328125" customWidth="1"/>
    <col min="11783" max="11783" width="8.08984375" bestFit="1" customWidth="1"/>
    <col min="12033" max="12038" width="13.6328125" customWidth="1"/>
    <col min="12039" max="12039" width="8.08984375" bestFit="1" customWidth="1"/>
    <col min="12289" max="12294" width="13.6328125" customWidth="1"/>
    <col min="12295" max="12295" width="8.08984375" bestFit="1" customWidth="1"/>
    <col min="12545" max="12550" width="13.6328125" customWidth="1"/>
    <col min="12551" max="12551" width="8.08984375" bestFit="1" customWidth="1"/>
    <col min="12801" max="12806" width="13.6328125" customWidth="1"/>
    <col min="12807" max="12807" width="8.08984375" bestFit="1" customWidth="1"/>
    <col min="13057" max="13062" width="13.6328125" customWidth="1"/>
    <col min="13063" max="13063" width="8.08984375" bestFit="1" customWidth="1"/>
    <col min="13313" max="13318" width="13.6328125" customWidth="1"/>
    <col min="13319" max="13319" width="8.08984375" bestFit="1" customWidth="1"/>
    <col min="13569" max="13574" width="13.6328125" customWidth="1"/>
    <col min="13575" max="13575" width="8.08984375" bestFit="1" customWidth="1"/>
    <col min="13825" max="13830" width="13.6328125" customWidth="1"/>
    <col min="13831" max="13831" width="8.08984375" bestFit="1" customWidth="1"/>
    <col min="14081" max="14086" width="13.6328125" customWidth="1"/>
    <col min="14087" max="14087" width="8.08984375" bestFit="1" customWidth="1"/>
    <col min="14337" max="14342" width="13.6328125" customWidth="1"/>
    <col min="14343" max="14343" width="8.08984375" bestFit="1" customWidth="1"/>
    <col min="14593" max="14598" width="13.6328125" customWidth="1"/>
    <col min="14599" max="14599" width="8.08984375" bestFit="1" customWidth="1"/>
    <col min="14849" max="14854" width="13.6328125" customWidth="1"/>
    <col min="14855" max="14855" width="8.08984375" bestFit="1" customWidth="1"/>
    <col min="15105" max="15110" width="13.6328125" customWidth="1"/>
    <col min="15111" max="15111" width="8.08984375" bestFit="1" customWidth="1"/>
    <col min="15361" max="15366" width="13.6328125" customWidth="1"/>
    <col min="15367" max="15367" width="8.08984375" bestFit="1" customWidth="1"/>
    <col min="15617" max="15622" width="13.6328125" customWidth="1"/>
    <col min="15623" max="15623" width="8.08984375" bestFit="1" customWidth="1"/>
    <col min="15873" max="15878" width="13.6328125" customWidth="1"/>
    <col min="15879" max="15879" width="8.08984375" bestFit="1" customWidth="1"/>
    <col min="16129" max="16134" width="13.6328125" customWidth="1"/>
    <col min="16135" max="16135" width="8.08984375" bestFit="1" customWidth="1"/>
  </cols>
  <sheetData>
    <row r="1" spans="1:11" ht="30" customHeight="1" x14ac:dyDescent="0.2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</row>
    <row r="2" spans="1:11" ht="15" customHeight="1" x14ac:dyDescent="0.2">
      <c r="G2" s="2"/>
      <c r="H2" s="2"/>
      <c r="I2" s="2"/>
      <c r="J2" s="2"/>
      <c r="K2" s="2"/>
    </row>
    <row r="3" spans="1:11" ht="24" customHeight="1" x14ac:dyDescent="0.2">
      <c r="A3" s="3" t="s">
        <v>1</v>
      </c>
      <c r="B3" s="3"/>
      <c r="C3" s="3"/>
      <c r="D3" s="3"/>
      <c r="E3" s="3"/>
      <c r="F3" s="3"/>
      <c r="G3" s="4"/>
      <c r="H3" s="4"/>
      <c r="I3" s="4"/>
      <c r="J3" s="4"/>
      <c r="K3" s="4"/>
    </row>
    <row r="4" spans="1:11" ht="15" customHeight="1" x14ac:dyDescent="0.2">
      <c r="G4" s="4"/>
      <c r="H4" s="4"/>
      <c r="I4" s="4"/>
      <c r="J4" s="4"/>
      <c r="K4" s="4"/>
    </row>
    <row r="5" spans="1:11" ht="15" customHeight="1" x14ac:dyDescent="0.2">
      <c r="A5" s="4" t="s">
        <v>2</v>
      </c>
      <c r="B5" s="4"/>
      <c r="C5" s="4"/>
      <c r="D5" s="4"/>
      <c r="E5" s="4"/>
      <c r="F5" s="5" t="s">
        <v>3</v>
      </c>
      <c r="G5" s="4"/>
      <c r="H5" s="4"/>
      <c r="I5" s="4"/>
      <c r="J5" s="4"/>
      <c r="K5" s="4"/>
    </row>
    <row r="6" spans="1:11" ht="15" customHeight="1" x14ac:dyDescent="0.2">
      <c r="A6" s="6" t="s">
        <v>4</v>
      </c>
      <c r="B6" s="6" t="s">
        <v>5</v>
      </c>
      <c r="C6" s="7" t="s">
        <v>6</v>
      </c>
      <c r="D6" s="7" t="s">
        <v>7</v>
      </c>
      <c r="E6" s="7" t="s">
        <v>8</v>
      </c>
      <c r="F6" s="8" t="s">
        <v>9</v>
      </c>
      <c r="G6" s="4"/>
      <c r="H6" s="4"/>
      <c r="I6" s="4"/>
      <c r="J6" s="4"/>
      <c r="K6" s="4"/>
    </row>
    <row r="7" spans="1:11" ht="9" customHeight="1" x14ac:dyDescent="0.2">
      <c r="A7" s="9"/>
      <c r="G7" s="4"/>
      <c r="H7" s="4"/>
      <c r="I7" s="4"/>
      <c r="J7" s="4"/>
      <c r="K7" s="4"/>
    </row>
    <row r="8" spans="1:11" ht="15" customHeight="1" x14ac:dyDescent="0.2">
      <c r="A8" s="10" t="s">
        <v>10</v>
      </c>
      <c r="B8" s="11">
        <v>497233</v>
      </c>
      <c r="C8" s="11">
        <v>514838</v>
      </c>
      <c r="D8" s="11">
        <v>518634</v>
      </c>
      <c r="E8" s="11">
        <v>521008</v>
      </c>
      <c r="F8" s="12">
        <v>522342</v>
      </c>
      <c r="G8" s="4"/>
      <c r="H8" s="4"/>
      <c r="I8" s="4"/>
      <c r="J8" s="4"/>
      <c r="K8" s="4"/>
    </row>
    <row r="9" spans="1:11" ht="10.5" customHeight="1" x14ac:dyDescent="0.2">
      <c r="A9" s="13"/>
      <c r="B9" s="14"/>
      <c r="C9" s="14"/>
      <c r="D9" s="14"/>
      <c r="F9" s="15"/>
      <c r="G9" s="4"/>
      <c r="H9" s="4"/>
      <c r="I9" s="4"/>
      <c r="J9" s="4"/>
      <c r="K9" s="4"/>
    </row>
    <row r="10" spans="1:11" ht="15" customHeight="1" x14ac:dyDescent="0.2">
      <c r="A10" s="16" t="s">
        <v>11</v>
      </c>
      <c r="B10" s="14">
        <v>439859</v>
      </c>
      <c r="C10" s="14">
        <v>456182</v>
      </c>
      <c r="D10" s="14">
        <v>460515</v>
      </c>
      <c r="E10" s="14">
        <v>464257</v>
      </c>
      <c r="F10" s="15">
        <v>466784</v>
      </c>
      <c r="G10" s="4"/>
      <c r="H10" s="4"/>
      <c r="I10" s="4"/>
      <c r="J10" s="4"/>
      <c r="K10" s="4"/>
    </row>
    <row r="11" spans="1:11" ht="15" customHeight="1" x14ac:dyDescent="0.2">
      <c r="A11" s="16" t="s">
        <v>12</v>
      </c>
      <c r="B11" s="14">
        <v>60629</v>
      </c>
      <c r="C11" s="14">
        <v>63773</v>
      </c>
      <c r="D11" s="14">
        <v>64562</v>
      </c>
      <c r="E11" s="14">
        <v>64638</v>
      </c>
      <c r="F11" s="15">
        <v>65072</v>
      </c>
      <c r="G11" s="4"/>
      <c r="H11" s="4"/>
      <c r="I11" s="4"/>
      <c r="J11" s="4"/>
      <c r="K11" s="4"/>
    </row>
    <row r="12" spans="1:11" ht="15" customHeight="1" x14ac:dyDescent="0.2">
      <c r="A12" s="16" t="s">
        <v>13</v>
      </c>
      <c r="B12" s="14">
        <v>342791</v>
      </c>
      <c r="C12" s="14">
        <v>349932</v>
      </c>
      <c r="D12" s="14">
        <v>348379</v>
      </c>
      <c r="E12" s="14">
        <v>346381</v>
      </c>
      <c r="F12" s="15">
        <v>343021</v>
      </c>
      <c r="G12" s="4"/>
      <c r="H12" s="4"/>
      <c r="I12" s="4"/>
      <c r="J12" s="4"/>
      <c r="K12" s="4"/>
    </row>
    <row r="13" spans="1:11" ht="15" customHeight="1" x14ac:dyDescent="0.2">
      <c r="A13" s="16" t="s">
        <v>14</v>
      </c>
      <c r="B13" s="14">
        <v>35109</v>
      </c>
      <c r="C13" s="14">
        <v>41164</v>
      </c>
      <c r="D13" s="14">
        <v>46365</v>
      </c>
      <c r="E13" s="14">
        <v>52016</v>
      </c>
      <c r="F13" s="15">
        <v>57613</v>
      </c>
      <c r="G13" s="4"/>
      <c r="H13" s="4"/>
      <c r="I13" s="4"/>
      <c r="J13" s="4"/>
      <c r="K13" s="4"/>
    </row>
    <row r="14" spans="1:11" ht="15" customHeight="1" x14ac:dyDescent="0.2">
      <c r="A14" s="16" t="s">
        <v>15</v>
      </c>
      <c r="B14" s="14">
        <v>1330</v>
      </c>
      <c r="C14" s="14">
        <v>1313</v>
      </c>
      <c r="D14" s="14">
        <v>1209</v>
      </c>
      <c r="E14" s="14">
        <v>1222</v>
      </c>
      <c r="F14" s="15">
        <v>1078</v>
      </c>
      <c r="G14" s="4"/>
      <c r="H14" s="4"/>
      <c r="I14" s="4"/>
      <c r="J14" s="4"/>
      <c r="K14" s="4"/>
    </row>
    <row r="15" spans="1:11" ht="10.5" customHeight="1" x14ac:dyDescent="0.2">
      <c r="A15" s="13"/>
      <c r="B15" s="14"/>
      <c r="C15" s="14"/>
      <c r="D15" s="14"/>
      <c r="F15" s="15"/>
      <c r="G15" s="4"/>
      <c r="H15" s="4"/>
      <c r="I15" s="4"/>
      <c r="J15" s="4"/>
      <c r="K15" s="4"/>
    </row>
    <row r="16" spans="1:11" ht="15" customHeight="1" x14ac:dyDescent="0.2">
      <c r="A16" s="16" t="s">
        <v>16</v>
      </c>
      <c r="B16" s="14">
        <v>57374</v>
      </c>
      <c r="C16" s="14">
        <v>58656</v>
      </c>
      <c r="D16" s="14">
        <v>58119</v>
      </c>
      <c r="E16" s="14">
        <v>56751</v>
      </c>
      <c r="F16" s="15">
        <v>55558</v>
      </c>
      <c r="G16" s="4"/>
      <c r="H16" s="4"/>
      <c r="I16" s="4"/>
      <c r="J16" s="4"/>
      <c r="K16" s="4"/>
    </row>
    <row r="17" spans="1:11" ht="15" customHeight="1" x14ac:dyDescent="0.2">
      <c r="A17" s="16" t="s">
        <v>17</v>
      </c>
      <c r="B17" s="14">
        <v>3023</v>
      </c>
      <c r="C17" s="14">
        <v>3188</v>
      </c>
      <c r="D17" s="14">
        <v>3242</v>
      </c>
      <c r="E17" s="14">
        <v>3251</v>
      </c>
      <c r="F17" s="15">
        <v>3287</v>
      </c>
      <c r="G17" s="4"/>
      <c r="H17" s="4"/>
      <c r="I17" s="4"/>
      <c r="J17" s="4"/>
      <c r="K17" s="4"/>
    </row>
    <row r="18" spans="1:11" ht="15" customHeight="1" x14ac:dyDescent="0.2">
      <c r="A18" s="16" t="s">
        <v>18</v>
      </c>
      <c r="B18" s="14">
        <v>40991</v>
      </c>
      <c r="C18" s="14">
        <v>42465</v>
      </c>
      <c r="D18" s="14">
        <v>42418</v>
      </c>
      <c r="E18" s="14">
        <v>41848</v>
      </c>
      <c r="F18" s="15">
        <v>41203</v>
      </c>
      <c r="G18" s="4"/>
      <c r="H18" s="4"/>
      <c r="I18" s="4"/>
      <c r="J18" s="4"/>
      <c r="K18" s="4"/>
    </row>
    <row r="19" spans="1:11" ht="15" customHeight="1" x14ac:dyDescent="0.2">
      <c r="A19" s="16" t="s">
        <v>19</v>
      </c>
      <c r="B19" s="14">
        <v>85</v>
      </c>
      <c r="C19" s="14">
        <v>88</v>
      </c>
      <c r="D19" s="14">
        <v>95</v>
      </c>
      <c r="E19" s="14">
        <v>95</v>
      </c>
      <c r="F19" s="15">
        <v>92</v>
      </c>
      <c r="G19" s="4"/>
      <c r="H19" s="4"/>
      <c r="I19" s="4"/>
      <c r="J19" s="4"/>
      <c r="K19" s="4"/>
    </row>
    <row r="20" spans="1:11" ht="15" customHeight="1" x14ac:dyDescent="0.2">
      <c r="A20" s="16" t="s">
        <v>15</v>
      </c>
      <c r="B20" s="14">
        <v>13275</v>
      </c>
      <c r="C20" s="14">
        <v>12915</v>
      </c>
      <c r="D20" s="14">
        <v>12364</v>
      </c>
      <c r="E20" s="14">
        <v>11557</v>
      </c>
      <c r="F20" s="15">
        <v>10976</v>
      </c>
      <c r="G20" s="4"/>
      <c r="H20" s="4"/>
      <c r="I20" s="4"/>
      <c r="J20" s="4"/>
      <c r="K20" s="4"/>
    </row>
    <row r="21" spans="1:11" ht="9" customHeight="1" x14ac:dyDescent="0.2">
      <c r="A21" s="17"/>
      <c r="B21" s="18"/>
      <c r="C21" s="18"/>
      <c r="D21" s="18"/>
      <c r="E21" s="18"/>
      <c r="F21" s="19"/>
      <c r="G21" s="4"/>
      <c r="H21" s="4"/>
      <c r="I21" s="4"/>
      <c r="J21" s="4"/>
      <c r="K21" s="4"/>
    </row>
    <row r="22" spans="1:11" ht="15" customHeight="1" x14ac:dyDescent="0.2">
      <c r="A22" s="4" t="s">
        <v>20</v>
      </c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ht="15" customHeight="1" x14ac:dyDescent="0.2">
      <c r="A23" s="4" t="s">
        <v>21</v>
      </c>
      <c r="B23" s="4"/>
      <c r="C23" s="4"/>
      <c r="D23" s="4"/>
      <c r="E23" s="4"/>
      <c r="F23" s="4"/>
    </row>
    <row r="24" spans="1:11" ht="15" customHeight="1" x14ac:dyDescent="0.2">
      <c r="A24" s="4" t="s">
        <v>22</v>
      </c>
      <c r="B24" s="4"/>
      <c r="C24" s="4"/>
      <c r="D24" s="4"/>
      <c r="E24" s="4"/>
      <c r="F24" s="4"/>
    </row>
    <row r="25" spans="1:11" ht="15" customHeight="1" x14ac:dyDescent="0.2">
      <c r="A25" s="4" t="s">
        <v>23</v>
      </c>
      <c r="B25" s="4"/>
      <c r="C25" s="4"/>
      <c r="D25" s="4"/>
      <c r="E25" s="4"/>
      <c r="F25" s="4"/>
    </row>
    <row r="26" spans="1:11" ht="15" customHeight="1" x14ac:dyDescent="0.2">
      <c r="A26" s="4" t="s">
        <v>24</v>
      </c>
    </row>
    <row r="27" spans="1:11" ht="15" customHeight="1" x14ac:dyDescent="0.2"/>
    <row r="28" spans="1:11" ht="15" customHeight="1" x14ac:dyDescent="0.2"/>
    <row r="29" spans="1:11" ht="15" customHeight="1" x14ac:dyDescent="0.2"/>
    <row r="30" spans="1:11" ht="15" customHeight="1" x14ac:dyDescent="0.2"/>
  </sheetData>
  <mergeCells count="2">
    <mergeCell ref="A1:F1"/>
    <mergeCell ref="A3:F3"/>
  </mergeCells>
  <phoneticPr fontId="3"/>
  <pageMargins left="0.75" right="0.75" top="1" bottom="1" header="0.51200000000000001" footer="0.51200000000000001"/>
  <pageSetup paperSize="9" orientation="landscape" horizontalDpi="30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F3DD5-7875-4991-B47C-708DFB8FA07D}">
  <dimension ref="A1:Q61"/>
  <sheetViews>
    <sheetView zoomScaleNormal="100" workbookViewId="0">
      <selection sqref="A1:O1"/>
    </sheetView>
  </sheetViews>
  <sheetFormatPr defaultColWidth="8.6328125" defaultRowHeight="15" customHeight="1" x14ac:dyDescent="0.2"/>
  <cols>
    <col min="1" max="1" width="3.90625" style="119" customWidth="1"/>
    <col min="2" max="2" width="6.08984375" style="119" customWidth="1"/>
    <col min="3" max="15" width="11.6328125" style="119" customWidth="1"/>
    <col min="16" max="17" width="2.36328125" style="119" customWidth="1"/>
    <col min="18" max="256" width="8.6328125" style="119"/>
    <col min="257" max="257" width="3.90625" style="119" customWidth="1"/>
    <col min="258" max="258" width="6.08984375" style="119" customWidth="1"/>
    <col min="259" max="271" width="11.6328125" style="119" customWidth="1"/>
    <col min="272" max="273" width="2.36328125" style="119" customWidth="1"/>
    <col min="274" max="512" width="8.6328125" style="119"/>
    <col min="513" max="513" width="3.90625" style="119" customWidth="1"/>
    <col min="514" max="514" width="6.08984375" style="119" customWidth="1"/>
    <col min="515" max="527" width="11.6328125" style="119" customWidth="1"/>
    <col min="528" max="529" width="2.36328125" style="119" customWidth="1"/>
    <col min="530" max="768" width="8.6328125" style="119"/>
    <col min="769" max="769" width="3.90625" style="119" customWidth="1"/>
    <col min="770" max="770" width="6.08984375" style="119" customWidth="1"/>
    <col min="771" max="783" width="11.6328125" style="119" customWidth="1"/>
    <col min="784" max="785" width="2.36328125" style="119" customWidth="1"/>
    <col min="786" max="1024" width="8.6328125" style="119"/>
    <col min="1025" max="1025" width="3.90625" style="119" customWidth="1"/>
    <col min="1026" max="1026" width="6.08984375" style="119" customWidth="1"/>
    <col min="1027" max="1039" width="11.6328125" style="119" customWidth="1"/>
    <col min="1040" max="1041" width="2.36328125" style="119" customWidth="1"/>
    <col min="1042" max="1280" width="8.6328125" style="119"/>
    <col min="1281" max="1281" width="3.90625" style="119" customWidth="1"/>
    <col min="1282" max="1282" width="6.08984375" style="119" customWidth="1"/>
    <col min="1283" max="1295" width="11.6328125" style="119" customWidth="1"/>
    <col min="1296" max="1297" width="2.36328125" style="119" customWidth="1"/>
    <col min="1298" max="1536" width="8.6328125" style="119"/>
    <col min="1537" max="1537" width="3.90625" style="119" customWidth="1"/>
    <col min="1538" max="1538" width="6.08984375" style="119" customWidth="1"/>
    <col min="1539" max="1551" width="11.6328125" style="119" customWidth="1"/>
    <col min="1552" max="1553" width="2.36328125" style="119" customWidth="1"/>
    <col min="1554" max="1792" width="8.6328125" style="119"/>
    <col min="1793" max="1793" width="3.90625" style="119" customWidth="1"/>
    <col min="1794" max="1794" width="6.08984375" style="119" customWidth="1"/>
    <col min="1795" max="1807" width="11.6328125" style="119" customWidth="1"/>
    <col min="1808" max="1809" width="2.36328125" style="119" customWidth="1"/>
    <col min="1810" max="2048" width="8.6328125" style="119"/>
    <col min="2049" max="2049" width="3.90625" style="119" customWidth="1"/>
    <col min="2050" max="2050" width="6.08984375" style="119" customWidth="1"/>
    <col min="2051" max="2063" width="11.6328125" style="119" customWidth="1"/>
    <col min="2064" max="2065" width="2.36328125" style="119" customWidth="1"/>
    <col min="2066" max="2304" width="8.6328125" style="119"/>
    <col min="2305" max="2305" width="3.90625" style="119" customWidth="1"/>
    <col min="2306" max="2306" width="6.08984375" style="119" customWidth="1"/>
    <col min="2307" max="2319" width="11.6328125" style="119" customWidth="1"/>
    <col min="2320" max="2321" width="2.36328125" style="119" customWidth="1"/>
    <col min="2322" max="2560" width="8.6328125" style="119"/>
    <col min="2561" max="2561" width="3.90625" style="119" customWidth="1"/>
    <col min="2562" max="2562" width="6.08984375" style="119" customWidth="1"/>
    <col min="2563" max="2575" width="11.6328125" style="119" customWidth="1"/>
    <col min="2576" max="2577" width="2.36328125" style="119" customWidth="1"/>
    <col min="2578" max="2816" width="8.6328125" style="119"/>
    <col min="2817" max="2817" width="3.90625" style="119" customWidth="1"/>
    <col min="2818" max="2818" width="6.08984375" style="119" customWidth="1"/>
    <col min="2819" max="2831" width="11.6328125" style="119" customWidth="1"/>
    <col min="2832" max="2833" width="2.36328125" style="119" customWidth="1"/>
    <col min="2834" max="3072" width="8.6328125" style="119"/>
    <col min="3073" max="3073" width="3.90625" style="119" customWidth="1"/>
    <col min="3074" max="3074" width="6.08984375" style="119" customWidth="1"/>
    <col min="3075" max="3087" width="11.6328125" style="119" customWidth="1"/>
    <col min="3088" max="3089" width="2.36328125" style="119" customWidth="1"/>
    <col min="3090" max="3328" width="8.6328125" style="119"/>
    <col min="3329" max="3329" width="3.90625" style="119" customWidth="1"/>
    <col min="3330" max="3330" width="6.08984375" style="119" customWidth="1"/>
    <col min="3331" max="3343" width="11.6328125" style="119" customWidth="1"/>
    <col min="3344" max="3345" width="2.36328125" style="119" customWidth="1"/>
    <col min="3346" max="3584" width="8.6328125" style="119"/>
    <col min="3585" max="3585" width="3.90625" style="119" customWidth="1"/>
    <col min="3586" max="3586" width="6.08984375" style="119" customWidth="1"/>
    <col min="3587" max="3599" width="11.6328125" style="119" customWidth="1"/>
    <col min="3600" max="3601" width="2.36328125" style="119" customWidth="1"/>
    <col min="3602" max="3840" width="8.6328125" style="119"/>
    <col min="3841" max="3841" width="3.90625" style="119" customWidth="1"/>
    <col min="3842" max="3842" width="6.08984375" style="119" customWidth="1"/>
    <col min="3843" max="3855" width="11.6328125" style="119" customWidth="1"/>
    <col min="3856" max="3857" width="2.36328125" style="119" customWidth="1"/>
    <col min="3858" max="4096" width="8.6328125" style="119"/>
    <col min="4097" max="4097" width="3.90625" style="119" customWidth="1"/>
    <col min="4098" max="4098" width="6.08984375" style="119" customWidth="1"/>
    <col min="4099" max="4111" width="11.6328125" style="119" customWidth="1"/>
    <col min="4112" max="4113" width="2.36328125" style="119" customWidth="1"/>
    <col min="4114" max="4352" width="8.6328125" style="119"/>
    <col min="4353" max="4353" width="3.90625" style="119" customWidth="1"/>
    <col min="4354" max="4354" width="6.08984375" style="119" customWidth="1"/>
    <col min="4355" max="4367" width="11.6328125" style="119" customWidth="1"/>
    <col min="4368" max="4369" width="2.36328125" style="119" customWidth="1"/>
    <col min="4370" max="4608" width="8.6328125" style="119"/>
    <col min="4609" max="4609" width="3.90625" style="119" customWidth="1"/>
    <col min="4610" max="4610" width="6.08984375" style="119" customWidth="1"/>
    <col min="4611" max="4623" width="11.6328125" style="119" customWidth="1"/>
    <col min="4624" max="4625" width="2.36328125" style="119" customWidth="1"/>
    <col min="4626" max="4864" width="8.6328125" style="119"/>
    <col min="4865" max="4865" width="3.90625" style="119" customWidth="1"/>
    <col min="4866" max="4866" width="6.08984375" style="119" customWidth="1"/>
    <col min="4867" max="4879" width="11.6328125" style="119" customWidth="1"/>
    <col min="4880" max="4881" width="2.36328125" style="119" customWidth="1"/>
    <col min="4882" max="5120" width="8.6328125" style="119"/>
    <col min="5121" max="5121" width="3.90625" style="119" customWidth="1"/>
    <col min="5122" max="5122" width="6.08984375" style="119" customWidth="1"/>
    <col min="5123" max="5135" width="11.6328125" style="119" customWidth="1"/>
    <col min="5136" max="5137" width="2.36328125" style="119" customWidth="1"/>
    <col min="5138" max="5376" width="8.6328125" style="119"/>
    <col min="5377" max="5377" width="3.90625" style="119" customWidth="1"/>
    <col min="5378" max="5378" width="6.08984375" style="119" customWidth="1"/>
    <col min="5379" max="5391" width="11.6328125" style="119" customWidth="1"/>
    <col min="5392" max="5393" width="2.36328125" style="119" customWidth="1"/>
    <col min="5394" max="5632" width="8.6328125" style="119"/>
    <col min="5633" max="5633" width="3.90625" style="119" customWidth="1"/>
    <col min="5634" max="5634" width="6.08984375" style="119" customWidth="1"/>
    <col min="5635" max="5647" width="11.6328125" style="119" customWidth="1"/>
    <col min="5648" max="5649" width="2.36328125" style="119" customWidth="1"/>
    <col min="5650" max="5888" width="8.6328125" style="119"/>
    <col min="5889" max="5889" width="3.90625" style="119" customWidth="1"/>
    <col min="5890" max="5890" width="6.08984375" style="119" customWidth="1"/>
    <col min="5891" max="5903" width="11.6328125" style="119" customWidth="1"/>
    <col min="5904" max="5905" width="2.36328125" style="119" customWidth="1"/>
    <col min="5906" max="6144" width="8.6328125" style="119"/>
    <col min="6145" max="6145" width="3.90625" style="119" customWidth="1"/>
    <col min="6146" max="6146" width="6.08984375" style="119" customWidth="1"/>
    <col min="6147" max="6159" width="11.6328125" style="119" customWidth="1"/>
    <col min="6160" max="6161" width="2.36328125" style="119" customWidth="1"/>
    <col min="6162" max="6400" width="8.6328125" style="119"/>
    <col min="6401" max="6401" width="3.90625" style="119" customWidth="1"/>
    <col min="6402" max="6402" width="6.08984375" style="119" customWidth="1"/>
    <col min="6403" max="6415" width="11.6328125" style="119" customWidth="1"/>
    <col min="6416" max="6417" width="2.36328125" style="119" customWidth="1"/>
    <col min="6418" max="6656" width="8.6328125" style="119"/>
    <col min="6657" max="6657" width="3.90625" style="119" customWidth="1"/>
    <col min="6658" max="6658" width="6.08984375" style="119" customWidth="1"/>
    <col min="6659" max="6671" width="11.6328125" style="119" customWidth="1"/>
    <col min="6672" max="6673" width="2.36328125" style="119" customWidth="1"/>
    <col min="6674" max="6912" width="8.6328125" style="119"/>
    <col min="6913" max="6913" width="3.90625" style="119" customWidth="1"/>
    <col min="6914" max="6914" width="6.08984375" style="119" customWidth="1"/>
    <col min="6915" max="6927" width="11.6328125" style="119" customWidth="1"/>
    <col min="6928" max="6929" width="2.36328125" style="119" customWidth="1"/>
    <col min="6930" max="7168" width="8.6328125" style="119"/>
    <col min="7169" max="7169" width="3.90625" style="119" customWidth="1"/>
    <col min="7170" max="7170" width="6.08984375" style="119" customWidth="1"/>
    <col min="7171" max="7183" width="11.6328125" style="119" customWidth="1"/>
    <col min="7184" max="7185" width="2.36328125" style="119" customWidth="1"/>
    <col min="7186" max="7424" width="8.6328125" style="119"/>
    <col min="7425" max="7425" width="3.90625" style="119" customWidth="1"/>
    <col min="7426" max="7426" width="6.08984375" style="119" customWidth="1"/>
    <col min="7427" max="7439" width="11.6328125" style="119" customWidth="1"/>
    <col min="7440" max="7441" width="2.36328125" style="119" customWidth="1"/>
    <col min="7442" max="7680" width="8.6328125" style="119"/>
    <col min="7681" max="7681" width="3.90625" style="119" customWidth="1"/>
    <col min="7682" max="7682" width="6.08984375" style="119" customWidth="1"/>
    <col min="7683" max="7695" width="11.6328125" style="119" customWidth="1"/>
    <col min="7696" max="7697" width="2.36328125" style="119" customWidth="1"/>
    <col min="7698" max="7936" width="8.6328125" style="119"/>
    <col min="7937" max="7937" width="3.90625" style="119" customWidth="1"/>
    <col min="7938" max="7938" width="6.08984375" style="119" customWidth="1"/>
    <col min="7939" max="7951" width="11.6328125" style="119" customWidth="1"/>
    <col min="7952" max="7953" width="2.36328125" style="119" customWidth="1"/>
    <col min="7954" max="8192" width="8.6328125" style="119"/>
    <col min="8193" max="8193" width="3.90625" style="119" customWidth="1"/>
    <col min="8194" max="8194" width="6.08984375" style="119" customWidth="1"/>
    <col min="8195" max="8207" width="11.6328125" style="119" customWidth="1"/>
    <col min="8208" max="8209" width="2.36328125" style="119" customWidth="1"/>
    <col min="8210" max="8448" width="8.6328125" style="119"/>
    <col min="8449" max="8449" width="3.90625" style="119" customWidth="1"/>
    <col min="8450" max="8450" width="6.08984375" style="119" customWidth="1"/>
    <col min="8451" max="8463" width="11.6328125" style="119" customWidth="1"/>
    <col min="8464" max="8465" width="2.36328125" style="119" customWidth="1"/>
    <col min="8466" max="8704" width="8.6328125" style="119"/>
    <col min="8705" max="8705" width="3.90625" style="119" customWidth="1"/>
    <col min="8706" max="8706" width="6.08984375" style="119" customWidth="1"/>
    <col min="8707" max="8719" width="11.6328125" style="119" customWidth="1"/>
    <col min="8720" max="8721" width="2.36328125" style="119" customWidth="1"/>
    <col min="8722" max="8960" width="8.6328125" style="119"/>
    <col min="8961" max="8961" width="3.90625" style="119" customWidth="1"/>
    <col min="8962" max="8962" width="6.08984375" style="119" customWidth="1"/>
    <col min="8963" max="8975" width="11.6328125" style="119" customWidth="1"/>
    <col min="8976" max="8977" width="2.36328125" style="119" customWidth="1"/>
    <col min="8978" max="9216" width="8.6328125" style="119"/>
    <col min="9217" max="9217" width="3.90625" style="119" customWidth="1"/>
    <col min="9218" max="9218" width="6.08984375" style="119" customWidth="1"/>
    <col min="9219" max="9231" width="11.6328125" style="119" customWidth="1"/>
    <col min="9232" max="9233" width="2.36328125" style="119" customWidth="1"/>
    <col min="9234" max="9472" width="8.6328125" style="119"/>
    <col min="9473" max="9473" width="3.90625" style="119" customWidth="1"/>
    <col min="9474" max="9474" width="6.08984375" style="119" customWidth="1"/>
    <col min="9475" max="9487" width="11.6328125" style="119" customWidth="1"/>
    <col min="9488" max="9489" width="2.36328125" style="119" customWidth="1"/>
    <col min="9490" max="9728" width="8.6328125" style="119"/>
    <col min="9729" max="9729" width="3.90625" style="119" customWidth="1"/>
    <col min="9730" max="9730" width="6.08984375" style="119" customWidth="1"/>
    <col min="9731" max="9743" width="11.6328125" style="119" customWidth="1"/>
    <col min="9744" max="9745" width="2.36328125" style="119" customWidth="1"/>
    <col min="9746" max="9984" width="8.6328125" style="119"/>
    <col min="9985" max="9985" width="3.90625" style="119" customWidth="1"/>
    <col min="9986" max="9986" width="6.08984375" style="119" customWidth="1"/>
    <col min="9987" max="9999" width="11.6328125" style="119" customWidth="1"/>
    <col min="10000" max="10001" width="2.36328125" style="119" customWidth="1"/>
    <col min="10002" max="10240" width="8.6328125" style="119"/>
    <col min="10241" max="10241" width="3.90625" style="119" customWidth="1"/>
    <col min="10242" max="10242" width="6.08984375" style="119" customWidth="1"/>
    <col min="10243" max="10255" width="11.6328125" style="119" customWidth="1"/>
    <col min="10256" max="10257" width="2.36328125" style="119" customWidth="1"/>
    <col min="10258" max="10496" width="8.6328125" style="119"/>
    <col min="10497" max="10497" width="3.90625" style="119" customWidth="1"/>
    <col min="10498" max="10498" width="6.08984375" style="119" customWidth="1"/>
    <col min="10499" max="10511" width="11.6328125" style="119" customWidth="1"/>
    <col min="10512" max="10513" width="2.36328125" style="119" customWidth="1"/>
    <col min="10514" max="10752" width="8.6328125" style="119"/>
    <col min="10753" max="10753" width="3.90625" style="119" customWidth="1"/>
    <col min="10754" max="10754" width="6.08984375" style="119" customWidth="1"/>
    <col min="10755" max="10767" width="11.6328125" style="119" customWidth="1"/>
    <col min="10768" max="10769" width="2.36328125" style="119" customWidth="1"/>
    <col min="10770" max="11008" width="8.6328125" style="119"/>
    <col min="11009" max="11009" width="3.90625" style="119" customWidth="1"/>
    <col min="11010" max="11010" width="6.08984375" style="119" customWidth="1"/>
    <col min="11011" max="11023" width="11.6328125" style="119" customWidth="1"/>
    <col min="11024" max="11025" width="2.36328125" style="119" customWidth="1"/>
    <col min="11026" max="11264" width="8.6328125" style="119"/>
    <col min="11265" max="11265" width="3.90625" style="119" customWidth="1"/>
    <col min="11266" max="11266" width="6.08984375" style="119" customWidth="1"/>
    <col min="11267" max="11279" width="11.6328125" style="119" customWidth="1"/>
    <col min="11280" max="11281" width="2.36328125" style="119" customWidth="1"/>
    <col min="11282" max="11520" width="8.6328125" style="119"/>
    <col min="11521" max="11521" width="3.90625" style="119" customWidth="1"/>
    <col min="11522" max="11522" width="6.08984375" style="119" customWidth="1"/>
    <col min="11523" max="11535" width="11.6328125" style="119" customWidth="1"/>
    <col min="11536" max="11537" width="2.36328125" style="119" customWidth="1"/>
    <col min="11538" max="11776" width="8.6328125" style="119"/>
    <col min="11777" max="11777" width="3.90625" style="119" customWidth="1"/>
    <col min="11778" max="11778" width="6.08984375" style="119" customWidth="1"/>
    <col min="11779" max="11791" width="11.6328125" style="119" customWidth="1"/>
    <col min="11792" max="11793" width="2.36328125" style="119" customWidth="1"/>
    <col min="11794" max="12032" width="8.6328125" style="119"/>
    <col min="12033" max="12033" width="3.90625" style="119" customWidth="1"/>
    <col min="12034" max="12034" width="6.08984375" style="119" customWidth="1"/>
    <col min="12035" max="12047" width="11.6328125" style="119" customWidth="1"/>
    <col min="12048" max="12049" width="2.36328125" style="119" customWidth="1"/>
    <col min="12050" max="12288" width="8.6328125" style="119"/>
    <col min="12289" max="12289" width="3.90625" style="119" customWidth="1"/>
    <col min="12290" max="12290" width="6.08984375" style="119" customWidth="1"/>
    <col min="12291" max="12303" width="11.6328125" style="119" customWidth="1"/>
    <col min="12304" max="12305" width="2.36328125" style="119" customWidth="1"/>
    <col min="12306" max="12544" width="8.6328125" style="119"/>
    <col min="12545" max="12545" width="3.90625" style="119" customWidth="1"/>
    <col min="12546" max="12546" width="6.08984375" style="119" customWidth="1"/>
    <col min="12547" max="12559" width="11.6328125" style="119" customWidth="1"/>
    <col min="12560" max="12561" width="2.36328125" style="119" customWidth="1"/>
    <col min="12562" max="12800" width="8.6328125" style="119"/>
    <col min="12801" max="12801" width="3.90625" style="119" customWidth="1"/>
    <col min="12802" max="12802" width="6.08984375" style="119" customWidth="1"/>
    <col min="12803" max="12815" width="11.6328125" style="119" customWidth="1"/>
    <col min="12816" max="12817" width="2.36328125" style="119" customWidth="1"/>
    <col min="12818" max="13056" width="8.6328125" style="119"/>
    <col min="13057" max="13057" width="3.90625" style="119" customWidth="1"/>
    <col min="13058" max="13058" width="6.08984375" style="119" customWidth="1"/>
    <col min="13059" max="13071" width="11.6328125" style="119" customWidth="1"/>
    <col min="13072" max="13073" width="2.36328125" style="119" customWidth="1"/>
    <col min="13074" max="13312" width="8.6328125" style="119"/>
    <col min="13313" max="13313" width="3.90625" style="119" customWidth="1"/>
    <col min="13314" max="13314" width="6.08984375" style="119" customWidth="1"/>
    <col min="13315" max="13327" width="11.6328125" style="119" customWidth="1"/>
    <col min="13328" max="13329" width="2.36328125" style="119" customWidth="1"/>
    <col min="13330" max="13568" width="8.6328125" style="119"/>
    <col min="13569" max="13569" width="3.90625" style="119" customWidth="1"/>
    <col min="13570" max="13570" width="6.08984375" style="119" customWidth="1"/>
    <col min="13571" max="13583" width="11.6328125" style="119" customWidth="1"/>
    <col min="13584" max="13585" width="2.36328125" style="119" customWidth="1"/>
    <col min="13586" max="13824" width="8.6328125" style="119"/>
    <col min="13825" max="13825" width="3.90625" style="119" customWidth="1"/>
    <col min="13826" max="13826" width="6.08984375" style="119" customWidth="1"/>
    <col min="13827" max="13839" width="11.6328125" style="119" customWidth="1"/>
    <col min="13840" max="13841" width="2.36328125" style="119" customWidth="1"/>
    <col min="13842" max="14080" width="8.6328125" style="119"/>
    <col min="14081" max="14081" width="3.90625" style="119" customWidth="1"/>
    <col min="14082" max="14082" width="6.08984375" style="119" customWidth="1"/>
    <col min="14083" max="14095" width="11.6328125" style="119" customWidth="1"/>
    <col min="14096" max="14097" width="2.36328125" style="119" customWidth="1"/>
    <col min="14098" max="14336" width="8.6328125" style="119"/>
    <col min="14337" max="14337" width="3.90625" style="119" customWidth="1"/>
    <col min="14338" max="14338" width="6.08984375" style="119" customWidth="1"/>
    <col min="14339" max="14351" width="11.6328125" style="119" customWidth="1"/>
    <col min="14352" max="14353" width="2.36328125" style="119" customWidth="1"/>
    <col min="14354" max="14592" width="8.6328125" style="119"/>
    <col min="14593" max="14593" width="3.90625" style="119" customWidth="1"/>
    <col min="14594" max="14594" width="6.08984375" style="119" customWidth="1"/>
    <col min="14595" max="14607" width="11.6328125" style="119" customWidth="1"/>
    <col min="14608" max="14609" width="2.36328125" style="119" customWidth="1"/>
    <col min="14610" max="14848" width="8.6328125" style="119"/>
    <col min="14849" max="14849" width="3.90625" style="119" customWidth="1"/>
    <col min="14850" max="14850" width="6.08984375" style="119" customWidth="1"/>
    <col min="14851" max="14863" width="11.6328125" style="119" customWidth="1"/>
    <col min="14864" max="14865" width="2.36328125" style="119" customWidth="1"/>
    <col min="14866" max="15104" width="8.6328125" style="119"/>
    <col min="15105" max="15105" width="3.90625" style="119" customWidth="1"/>
    <col min="15106" max="15106" width="6.08984375" style="119" customWidth="1"/>
    <col min="15107" max="15119" width="11.6328125" style="119" customWidth="1"/>
    <col min="15120" max="15121" width="2.36328125" style="119" customWidth="1"/>
    <col min="15122" max="15360" width="8.6328125" style="119"/>
    <col min="15361" max="15361" width="3.90625" style="119" customWidth="1"/>
    <col min="15362" max="15362" width="6.08984375" style="119" customWidth="1"/>
    <col min="15363" max="15375" width="11.6328125" style="119" customWidth="1"/>
    <col min="15376" max="15377" width="2.36328125" style="119" customWidth="1"/>
    <col min="15378" max="15616" width="8.6328125" style="119"/>
    <col min="15617" max="15617" width="3.90625" style="119" customWidth="1"/>
    <col min="15618" max="15618" width="6.08984375" style="119" customWidth="1"/>
    <col min="15619" max="15631" width="11.6328125" style="119" customWidth="1"/>
    <col min="15632" max="15633" width="2.36328125" style="119" customWidth="1"/>
    <col min="15634" max="15872" width="8.6328125" style="119"/>
    <col min="15873" max="15873" width="3.90625" style="119" customWidth="1"/>
    <col min="15874" max="15874" width="6.08984375" style="119" customWidth="1"/>
    <col min="15875" max="15887" width="11.6328125" style="119" customWidth="1"/>
    <col min="15888" max="15889" width="2.36328125" style="119" customWidth="1"/>
    <col min="15890" max="16128" width="8.6328125" style="119"/>
    <col min="16129" max="16129" width="3.90625" style="119" customWidth="1"/>
    <col min="16130" max="16130" width="6.08984375" style="119" customWidth="1"/>
    <col min="16131" max="16143" width="11.6328125" style="119" customWidth="1"/>
    <col min="16144" max="16145" width="2.36328125" style="119" customWidth="1"/>
    <col min="16146" max="16384" width="8.6328125" style="119"/>
  </cols>
  <sheetData>
    <row r="1" spans="1:17" ht="24" customHeight="1" x14ac:dyDescent="0.2">
      <c r="A1" s="91" t="s">
        <v>236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17" s="120" customFormat="1" ht="15" customHeight="1" x14ac:dyDescent="0.2"/>
    <row r="3" spans="1:17" s="120" customFormat="1" ht="15" customHeight="1" x14ac:dyDescent="0.2">
      <c r="A3" s="120" t="s">
        <v>237</v>
      </c>
      <c r="D3" s="155"/>
      <c r="E3" s="155"/>
      <c r="F3" s="155"/>
      <c r="G3" s="155"/>
      <c r="H3" s="155"/>
      <c r="I3" s="155"/>
      <c r="J3" s="155"/>
    </row>
    <row r="4" spans="1:17" s="120" customFormat="1" ht="15" customHeight="1" x14ac:dyDescent="0.2">
      <c r="A4" s="156" t="s">
        <v>196</v>
      </c>
      <c r="B4" s="157"/>
      <c r="C4" s="158"/>
      <c r="D4" s="159" t="s">
        <v>238</v>
      </c>
      <c r="E4" s="159"/>
      <c r="F4" s="159"/>
      <c r="G4" s="159"/>
      <c r="H4" s="159"/>
      <c r="I4" s="159"/>
      <c r="J4" s="159"/>
      <c r="K4" s="121"/>
      <c r="L4" s="160"/>
      <c r="M4" s="160"/>
      <c r="N4" s="160"/>
      <c r="O4" s="160"/>
      <c r="P4" s="156" t="s">
        <v>212</v>
      </c>
      <c r="Q4" s="156"/>
    </row>
    <row r="5" spans="1:17" s="120" customFormat="1" ht="15" customHeight="1" x14ac:dyDescent="0.2">
      <c r="A5" s="161"/>
      <c r="B5" s="162"/>
      <c r="C5" s="163" t="s">
        <v>239</v>
      </c>
      <c r="D5" s="164" t="s">
        <v>240</v>
      </c>
      <c r="E5" s="165" t="s">
        <v>241</v>
      </c>
      <c r="F5" s="165"/>
      <c r="G5" s="165"/>
      <c r="H5" s="165"/>
      <c r="I5" s="165"/>
      <c r="J5" s="165"/>
      <c r="K5" s="164" t="s">
        <v>242</v>
      </c>
      <c r="L5" s="163" t="s">
        <v>243</v>
      </c>
      <c r="M5" s="163" t="s">
        <v>147</v>
      </c>
      <c r="N5" s="163" t="s">
        <v>244</v>
      </c>
      <c r="O5" s="163" t="s">
        <v>245</v>
      </c>
      <c r="P5" s="161"/>
      <c r="Q5" s="161"/>
    </row>
    <row r="6" spans="1:17" s="120" customFormat="1" ht="15" customHeight="1" x14ac:dyDescent="0.2">
      <c r="A6" s="166"/>
      <c r="B6" s="167"/>
      <c r="C6" s="168" t="s">
        <v>246</v>
      </c>
      <c r="D6" s="168" t="s">
        <v>247</v>
      </c>
      <c r="E6" s="168" t="s">
        <v>248</v>
      </c>
      <c r="F6" s="168" t="s">
        <v>249</v>
      </c>
      <c r="G6" s="168" t="s">
        <v>250</v>
      </c>
      <c r="H6" s="168" t="s">
        <v>251</v>
      </c>
      <c r="I6" s="168" t="s">
        <v>252</v>
      </c>
      <c r="J6" s="168" t="s">
        <v>253</v>
      </c>
      <c r="K6" s="168" t="s">
        <v>254</v>
      </c>
      <c r="L6" s="168" t="s">
        <v>255</v>
      </c>
      <c r="M6" s="168" t="s">
        <v>256</v>
      </c>
      <c r="N6" s="168" t="s">
        <v>257</v>
      </c>
      <c r="O6" s="168" t="s">
        <v>258</v>
      </c>
      <c r="P6" s="166"/>
      <c r="Q6" s="166"/>
    </row>
    <row r="7" spans="1:17" s="120" customFormat="1" ht="9" customHeight="1" x14ac:dyDescent="0.2">
      <c r="B7" s="169"/>
      <c r="O7" s="170"/>
    </row>
    <row r="8" spans="1:17" s="120" customFormat="1" ht="15" customHeight="1" x14ac:dyDescent="0.2">
      <c r="A8" s="120" t="s">
        <v>259</v>
      </c>
      <c r="B8" s="171" t="s">
        <v>214</v>
      </c>
      <c r="C8" s="172">
        <v>84414136</v>
      </c>
      <c r="D8" s="172">
        <v>75515367</v>
      </c>
      <c r="E8" s="172">
        <v>89928</v>
      </c>
      <c r="F8" s="172">
        <v>140761</v>
      </c>
      <c r="G8" s="172">
        <v>2413</v>
      </c>
      <c r="H8" s="172">
        <v>1887886</v>
      </c>
      <c r="I8" s="172">
        <v>496079</v>
      </c>
      <c r="J8" s="173">
        <v>2617067</v>
      </c>
      <c r="K8" s="173">
        <v>78132434</v>
      </c>
      <c r="L8" s="173">
        <v>6281702</v>
      </c>
      <c r="M8" s="174">
        <v>89.46</v>
      </c>
      <c r="N8" s="174">
        <v>92.56</v>
      </c>
      <c r="O8" s="175">
        <v>7.44</v>
      </c>
      <c r="P8" s="120" t="s">
        <v>260</v>
      </c>
      <c r="Q8" s="176">
        <v>16</v>
      </c>
    </row>
    <row r="9" spans="1:17" s="120" customFormat="1" ht="15" customHeight="1" x14ac:dyDescent="0.2">
      <c r="B9" s="171" t="s">
        <v>216</v>
      </c>
      <c r="C9" s="172">
        <v>84031357</v>
      </c>
      <c r="D9" s="172">
        <v>75173994</v>
      </c>
      <c r="E9" s="172">
        <v>85331</v>
      </c>
      <c r="F9" s="172">
        <v>141329</v>
      </c>
      <c r="G9" s="172">
        <v>4897</v>
      </c>
      <c r="H9" s="172">
        <v>1879350</v>
      </c>
      <c r="I9" s="172">
        <v>465117</v>
      </c>
      <c r="J9" s="173">
        <v>2576024</v>
      </c>
      <c r="K9" s="173">
        <v>77750018</v>
      </c>
      <c r="L9" s="173">
        <v>6281339</v>
      </c>
      <c r="M9" s="174">
        <v>89.46</v>
      </c>
      <c r="N9" s="174">
        <v>92.53</v>
      </c>
      <c r="O9" s="175">
        <v>7.47</v>
      </c>
      <c r="Q9" s="176">
        <v>17</v>
      </c>
    </row>
    <row r="10" spans="1:17" s="120" customFormat="1" ht="15" customHeight="1" x14ac:dyDescent="0.2">
      <c r="B10" s="171" t="s">
        <v>87</v>
      </c>
      <c r="C10" s="172">
        <v>82294294</v>
      </c>
      <c r="D10" s="172">
        <v>74080771</v>
      </c>
      <c r="E10" s="172">
        <v>57462</v>
      </c>
      <c r="F10" s="172">
        <v>133905</v>
      </c>
      <c r="G10" s="172">
        <v>3221</v>
      </c>
      <c r="H10" s="172">
        <v>1852020</v>
      </c>
      <c r="I10" s="172">
        <v>386904</v>
      </c>
      <c r="J10" s="173">
        <v>2433512</v>
      </c>
      <c r="K10" s="173">
        <v>76514283</v>
      </c>
      <c r="L10" s="173">
        <v>5780011</v>
      </c>
      <c r="M10" s="174">
        <v>90.02</v>
      </c>
      <c r="N10" s="174">
        <v>92.98</v>
      </c>
      <c r="O10" s="175">
        <v>7.02</v>
      </c>
      <c r="Q10" s="176">
        <v>18</v>
      </c>
    </row>
    <row r="11" spans="1:17" s="132" customFormat="1" ht="15" customHeight="1" x14ac:dyDescent="0.2">
      <c r="A11" s="120"/>
      <c r="B11" s="171" t="s">
        <v>88</v>
      </c>
      <c r="C11" s="172">
        <v>81114926</v>
      </c>
      <c r="D11" s="172">
        <v>73554853</v>
      </c>
      <c r="E11" s="172">
        <v>83609</v>
      </c>
      <c r="F11" s="172">
        <v>81163</v>
      </c>
      <c r="G11" s="172">
        <v>3411</v>
      </c>
      <c r="H11" s="172">
        <v>1838871</v>
      </c>
      <c r="I11" s="172">
        <v>408151</v>
      </c>
      <c r="J11" s="173">
        <v>2415205</v>
      </c>
      <c r="K11" s="173">
        <v>75970058</v>
      </c>
      <c r="L11" s="173">
        <v>5144868</v>
      </c>
      <c r="M11" s="174">
        <v>90.68</v>
      </c>
      <c r="N11" s="174">
        <v>93.66</v>
      </c>
      <c r="O11" s="175">
        <v>6.34</v>
      </c>
      <c r="P11" s="120"/>
      <c r="Q11" s="176">
        <v>19</v>
      </c>
    </row>
    <row r="12" spans="1:17" s="120" customFormat="1" ht="15" customHeight="1" x14ac:dyDescent="0.2">
      <c r="A12" s="132"/>
      <c r="B12" s="133" t="s">
        <v>89</v>
      </c>
      <c r="C12" s="177">
        <v>79665837</v>
      </c>
      <c r="D12" s="177">
        <v>72208391</v>
      </c>
      <c r="E12" s="177">
        <v>79898</v>
      </c>
      <c r="F12" s="177">
        <v>86526</v>
      </c>
      <c r="G12" s="177">
        <v>2758</v>
      </c>
      <c r="H12" s="177">
        <v>1797709</v>
      </c>
      <c r="I12" s="177">
        <v>457691</v>
      </c>
      <c r="J12" s="177">
        <v>2439494</v>
      </c>
      <c r="K12" s="177">
        <v>74647885</v>
      </c>
      <c r="L12" s="177">
        <v>5017952</v>
      </c>
      <c r="M12" s="178">
        <v>90.64</v>
      </c>
      <c r="N12" s="178">
        <v>93.7</v>
      </c>
      <c r="O12" s="179">
        <v>6.3</v>
      </c>
      <c r="P12" s="132"/>
      <c r="Q12" s="180">
        <v>20</v>
      </c>
    </row>
    <row r="13" spans="1:17" s="120" customFormat="1" ht="9" customHeight="1" x14ac:dyDescent="0.2">
      <c r="A13" s="136"/>
      <c r="B13" s="181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81"/>
      <c r="P13" s="136"/>
    </row>
    <row r="14" spans="1:17" s="120" customFormat="1" ht="15" customHeight="1" x14ac:dyDescent="0.2">
      <c r="A14" s="120" t="s">
        <v>169</v>
      </c>
      <c r="Q14" s="182"/>
    </row>
    <row r="15" spans="1:17" s="120" customFormat="1" ht="15" customHeight="1" x14ac:dyDescent="0.2">
      <c r="C15" s="183"/>
      <c r="D15" s="183"/>
      <c r="E15" s="183"/>
    </row>
    <row r="16" spans="1:17" s="120" customFormat="1" ht="15" customHeight="1" x14ac:dyDescent="0.2">
      <c r="C16" s="184"/>
      <c r="D16" s="185"/>
      <c r="E16" s="184"/>
    </row>
    <row r="17" spans="3:5" s="120" customFormat="1" ht="15" customHeight="1" x14ac:dyDescent="0.2">
      <c r="C17" s="184"/>
      <c r="D17" s="185"/>
      <c r="E17" s="184"/>
    </row>
    <row r="18" spans="3:5" s="120" customFormat="1" ht="15" customHeight="1" x14ac:dyDescent="0.2">
      <c r="C18" s="184"/>
      <c r="D18" s="185"/>
      <c r="E18" s="184"/>
    </row>
    <row r="19" spans="3:5" s="120" customFormat="1" ht="15" customHeight="1" x14ac:dyDescent="0.2">
      <c r="C19" s="184"/>
      <c r="D19" s="185"/>
      <c r="E19" s="184"/>
    </row>
    <row r="20" spans="3:5" s="120" customFormat="1" ht="15" customHeight="1" x14ac:dyDescent="0.2">
      <c r="C20" s="186"/>
      <c r="D20" s="186"/>
      <c r="E20" s="186"/>
    </row>
    <row r="21" spans="3:5" s="120" customFormat="1" ht="15" customHeight="1" x14ac:dyDescent="0.2"/>
    <row r="22" spans="3:5" s="120" customFormat="1" ht="15" customHeight="1" x14ac:dyDescent="0.2"/>
    <row r="23" spans="3:5" s="120" customFormat="1" ht="15" customHeight="1" x14ac:dyDescent="0.2"/>
    <row r="24" spans="3:5" s="120" customFormat="1" ht="15" customHeight="1" x14ac:dyDescent="0.2"/>
    <row r="25" spans="3:5" s="120" customFormat="1" ht="15" customHeight="1" x14ac:dyDescent="0.2"/>
    <row r="26" spans="3:5" s="120" customFormat="1" ht="15" customHeight="1" x14ac:dyDescent="0.2"/>
    <row r="27" spans="3:5" s="120" customFormat="1" ht="15" customHeight="1" x14ac:dyDescent="0.2"/>
    <row r="28" spans="3:5" s="120" customFormat="1" ht="15" customHeight="1" x14ac:dyDescent="0.2"/>
    <row r="29" spans="3:5" s="120" customFormat="1" ht="15" customHeight="1" x14ac:dyDescent="0.2"/>
    <row r="30" spans="3:5" s="120" customFormat="1" ht="15" customHeight="1" x14ac:dyDescent="0.2"/>
    <row r="31" spans="3:5" s="120" customFormat="1" ht="15" customHeight="1" x14ac:dyDescent="0.2"/>
    <row r="32" spans="3:5" s="120" customFormat="1" ht="15" customHeight="1" x14ac:dyDescent="0.2"/>
    <row r="33" s="120" customFormat="1" ht="15" customHeight="1" x14ac:dyDescent="0.2"/>
    <row r="34" s="120" customFormat="1" ht="15" customHeight="1" x14ac:dyDescent="0.2"/>
    <row r="35" s="120" customFormat="1" ht="15" customHeight="1" x14ac:dyDescent="0.2"/>
    <row r="36" s="120" customFormat="1" ht="15" customHeight="1" x14ac:dyDescent="0.2"/>
    <row r="37" s="120" customFormat="1" ht="15" customHeight="1" x14ac:dyDescent="0.2"/>
    <row r="38" s="120" customFormat="1" ht="15" customHeight="1" x14ac:dyDescent="0.2"/>
    <row r="39" s="120" customFormat="1" ht="15" customHeight="1" x14ac:dyDescent="0.2"/>
    <row r="40" s="120" customFormat="1" ht="15" customHeight="1" x14ac:dyDescent="0.2"/>
    <row r="41" s="120" customFormat="1" ht="15" customHeight="1" x14ac:dyDescent="0.2"/>
    <row r="42" s="120" customFormat="1" ht="15" customHeight="1" x14ac:dyDescent="0.2"/>
    <row r="43" s="120" customFormat="1" ht="15" customHeight="1" x14ac:dyDescent="0.2"/>
    <row r="44" s="120" customFormat="1" ht="15" customHeight="1" x14ac:dyDescent="0.2"/>
    <row r="45" s="120" customFormat="1" ht="15" customHeight="1" x14ac:dyDescent="0.2"/>
    <row r="46" s="120" customFormat="1" ht="15" customHeight="1" x14ac:dyDescent="0.2"/>
    <row r="47" s="120" customFormat="1" ht="15" customHeight="1" x14ac:dyDescent="0.2"/>
    <row r="48" s="120" customFormat="1" ht="15" customHeight="1" x14ac:dyDescent="0.2"/>
    <row r="49" s="120" customFormat="1" ht="15" customHeight="1" x14ac:dyDescent="0.2"/>
    <row r="50" s="120" customFormat="1" ht="15" customHeight="1" x14ac:dyDescent="0.2"/>
    <row r="51" s="120" customFormat="1" ht="15" customHeight="1" x14ac:dyDescent="0.2"/>
    <row r="52" s="120" customFormat="1" ht="15" customHeight="1" x14ac:dyDescent="0.2"/>
    <row r="53" s="120" customFormat="1" ht="15" customHeight="1" x14ac:dyDescent="0.2"/>
    <row r="54" s="120" customFormat="1" ht="15" customHeight="1" x14ac:dyDescent="0.2"/>
    <row r="55" s="120" customFormat="1" ht="15" customHeight="1" x14ac:dyDescent="0.2"/>
    <row r="56" s="120" customFormat="1" ht="15" customHeight="1" x14ac:dyDescent="0.2"/>
    <row r="57" s="120" customFormat="1" ht="15" customHeight="1" x14ac:dyDescent="0.2"/>
    <row r="58" s="120" customFormat="1" ht="15" customHeight="1" x14ac:dyDescent="0.2"/>
    <row r="59" s="120" customFormat="1" ht="15" customHeight="1" x14ac:dyDescent="0.2"/>
    <row r="60" s="120" customFormat="1" ht="15" customHeight="1" x14ac:dyDescent="0.2"/>
    <row r="61" s="120" customFormat="1" ht="15" customHeight="1" x14ac:dyDescent="0.2"/>
  </sheetData>
  <mergeCells count="5">
    <mergeCell ref="A1:O1"/>
    <mergeCell ref="A4:B6"/>
    <mergeCell ref="D4:K4"/>
    <mergeCell ref="P4:Q6"/>
    <mergeCell ref="E5:J5"/>
  </mergeCells>
  <phoneticPr fontId="3"/>
  <pageMargins left="0.59055118110236227" right="0.59055118110236227" top="0.78740157480314965" bottom="0.59055118110236227" header="0.51181102362204722" footer="0.51181102362204722"/>
  <pageSetup paperSize="8" scale="110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DC9CE-DD22-465B-AD5F-3B7726193DF3}">
  <dimension ref="A1:T49"/>
  <sheetViews>
    <sheetView zoomScaleNormal="100" workbookViewId="0">
      <selection sqref="A1:T1"/>
    </sheetView>
  </sheetViews>
  <sheetFormatPr defaultColWidth="8.6328125" defaultRowHeight="15" customHeight="1" x14ac:dyDescent="0.2"/>
  <cols>
    <col min="1" max="1" width="4.453125" style="119" customWidth="1"/>
    <col min="2" max="2" width="6.08984375" style="119" customWidth="1"/>
    <col min="3" max="20" width="10.36328125" style="119" customWidth="1"/>
    <col min="21" max="256" width="8.6328125" style="119"/>
    <col min="257" max="257" width="4.453125" style="119" customWidth="1"/>
    <col min="258" max="258" width="6.08984375" style="119" customWidth="1"/>
    <col min="259" max="276" width="10.36328125" style="119" customWidth="1"/>
    <col min="277" max="512" width="8.6328125" style="119"/>
    <col min="513" max="513" width="4.453125" style="119" customWidth="1"/>
    <col min="514" max="514" width="6.08984375" style="119" customWidth="1"/>
    <col min="515" max="532" width="10.36328125" style="119" customWidth="1"/>
    <col min="533" max="768" width="8.6328125" style="119"/>
    <col min="769" max="769" width="4.453125" style="119" customWidth="1"/>
    <col min="770" max="770" width="6.08984375" style="119" customWidth="1"/>
    <col min="771" max="788" width="10.36328125" style="119" customWidth="1"/>
    <col min="789" max="1024" width="8.6328125" style="119"/>
    <col min="1025" max="1025" width="4.453125" style="119" customWidth="1"/>
    <col min="1026" max="1026" width="6.08984375" style="119" customWidth="1"/>
    <col min="1027" max="1044" width="10.36328125" style="119" customWidth="1"/>
    <col min="1045" max="1280" width="8.6328125" style="119"/>
    <col min="1281" max="1281" width="4.453125" style="119" customWidth="1"/>
    <col min="1282" max="1282" width="6.08984375" style="119" customWidth="1"/>
    <col min="1283" max="1300" width="10.36328125" style="119" customWidth="1"/>
    <col min="1301" max="1536" width="8.6328125" style="119"/>
    <col min="1537" max="1537" width="4.453125" style="119" customWidth="1"/>
    <col min="1538" max="1538" width="6.08984375" style="119" customWidth="1"/>
    <col min="1539" max="1556" width="10.36328125" style="119" customWidth="1"/>
    <col min="1557" max="1792" width="8.6328125" style="119"/>
    <col min="1793" max="1793" width="4.453125" style="119" customWidth="1"/>
    <col min="1794" max="1794" width="6.08984375" style="119" customWidth="1"/>
    <col min="1795" max="1812" width="10.36328125" style="119" customWidth="1"/>
    <col min="1813" max="2048" width="8.6328125" style="119"/>
    <col min="2049" max="2049" width="4.453125" style="119" customWidth="1"/>
    <col min="2050" max="2050" width="6.08984375" style="119" customWidth="1"/>
    <col min="2051" max="2068" width="10.36328125" style="119" customWidth="1"/>
    <col min="2069" max="2304" width="8.6328125" style="119"/>
    <col min="2305" max="2305" width="4.453125" style="119" customWidth="1"/>
    <col min="2306" max="2306" width="6.08984375" style="119" customWidth="1"/>
    <col min="2307" max="2324" width="10.36328125" style="119" customWidth="1"/>
    <col min="2325" max="2560" width="8.6328125" style="119"/>
    <col min="2561" max="2561" width="4.453125" style="119" customWidth="1"/>
    <col min="2562" max="2562" width="6.08984375" style="119" customWidth="1"/>
    <col min="2563" max="2580" width="10.36328125" style="119" customWidth="1"/>
    <col min="2581" max="2816" width="8.6328125" style="119"/>
    <col min="2817" max="2817" width="4.453125" style="119" customWidth="1"/>
    <col min="2818" max="2818" width="6.08984375" style="119" customWidth="1"/>
    <col min="2819" max="2836" width="10.36328125" style="119" customWidth="1"/>
    <col min="2837" max="3072" width="8.6328125" style="119"/>
    <col min="3073" max="3073" width="4.453125" style="119" customWidth="1"/>
    <col min="3074" max="3074" width="6.08984375" style="119" customWidth="1"/>
    <col min="3075" max="3092" width="10.36328125" style="119" customWidth="1"/>
    <col min="3093" max="3328" width="8.6328125" style="119"/>
    <col min="3329" max="3329" width="4.453125" style="119" customWidth="1"/>
    <col min="3330" max="3330" width="6.08984375" style="119" customWidth="1"/>
    <col min="3331" max="3348" width="10.36328125" style="119" customWidth="1"/>
    <col min="3349" max="3584" width="8.6328125" style="119"/>
    <col min="3585" max="3585" width="4.453125" style="119" customWidth="1"/>
    <col min="3586" max="3586" width="6.08984375" style="119" customWidth="1"/>
    <col min="3587" max="3604" width="10.36328125" style="119" customWidth="1"/>
    <col min="3605" max="3840" width="8.6328125" style="119"/>
    <col min="3841" max="3841" width="4.453125" style="119" customWidth="1"/>
    <col min="3842" max="3842" width="6.08984375" style="119" customWidth="1"/>
    <col min="3843" max="3860" width="10.36328125" style="119" customWidth="1"/>
    <col min="3861" max="4096" width="8.6328125" style="119"/>
    <col min="4097" max="4097" width="4.453125" style="119" customWidth="1"/>
    <col min="4098" max="4098" width="6.08984375" style="119" customWidth="1"/>
    <col min="4099" max="4116" width="10.36328125" style="119" customWidth="1"/>
    <col min="4117" max="4352" width="8.6328125" style="119"/>
    <col min="4353" max="4353" width="4.453125" style="119" customWidth="1"/>
    <col min="4354" max="4354" width="6.08984375" style="119" customWidth="1"/>
    <col min="4355" max="4372" width="10.36328125" style="119" customWidth="1"/>
    <col min="4373" max="4608" width="8.6328125" style="119"/>
    <col min="4609" max="4609" width="4.453125" style="119" customWidth="1"/>
    <col min="4610" max="4610" width="6.08984375" style="119" customWidth="1"/>
    <col min="4611" max="4628" width="10.36328125" style="119" customWidth="1"/>
    <col min="4629" max="4864" width="8.6328125" style="119"/>
    <col min="4865" max="4865" width="4.453125" style="119" customWidth="1"/>
    <col min="4866" max="4866" width="6.08984375" style="119" customWidth="1"/>
    <col min="4867" max="4884" width="10.36328125" style="119" customWidth="1"/>
    <col min="4885" max="5120" width="8.6328125" style="119"/>
    <col min="5121" max="5121" width="4.453125" style="119" customWidth="1"/>
    <col min="5122" max="5122" width="6.08984375" style="119" customWidth="1"/>
    <col min="5123" max="5140" width="10.36328125" style="119" customWidth="1"/>
    <col min="5141" max="5376" width="8.6328125" style="119"/>
    <col min="5377" max="5377" width="4.453125" style="119" customWidth="1"/>
    <col min="5378" max="5378" width="6.08984375" style="119" customWidth="1"/>
    <col min="5379" max="5396" width="10.36328125" style="119" customWidth="1"/>
    <col min="5397" max="5632" width="8.6328125" style="119"/>
    <col min="5633" max="5633" width="4.453125" style="119" customWidth="1"/>
    <col min="5634" max="5634" width="6.08984375" style="119" customWidth="1"/>
    <col min="5635" max="5652" width="10.36328125" style="119" customWidth="1"/>
    <col min="5653" max="5888" width="8.6328125" style="119"/>
    <col min="5889" max="5889" width="4.453125" style="119" customWidth="1"/>
    <col min="5890" max="5890" width="6.08984375" style="119" customWidth="1"/>
    <col min="5891" max="5908" width="10.36328125" style="119" customWidth="1"/>
    <col min="5909" max="6144" width="8.6328125" style="119"/>
    <col min="6145" max="6145" width="4.453125" style="119" customWidth="1"/>
    <col min="6146" max="6146" width="6.08984375" style="119" customWidth="1"/>
    <col min="6147" max="6164" width="10.36328125" style="119" customWidth="1"/>
    <col min="6165" max="6400" width="8.6328125" style="119"/>
    <col min="6401" max="6401" width="4.453125" style="119" customWidth="1"/>
    <col min="6402" max="6402" width="6.08984375" style="119" customWidth="1"/>
    <col min="6403" max="6420" width="10.36328125" style="119" customWidth="1"/>
    <col min="6421" max="6656" width="8.6328125" style="119"/>
    <col min="6657" max="6657" width="4.453125" style="119" customWidth="1"/>
    <col min="6658" max="6658" width="6.08984375" style="119" customWidth="1"/>
    <col min="6659" max="6676" width="10.36328125" style="119" customWidth="1"/>
    <col min="6677" max="6912" width="8.6328125" style="119"/>
    <col min="6913" max="6913" width="4.453125" style="119" customWidth="1"/>
    <col min="6914" max="6914" width="6.08984375" style="119" customWidth="1"/>
    <col min="6915" max="6932" width="10.36328125" style="119" customWidth="1"/>
    <col min="6933" max="7168" width="8.6328125" style="119"/>
    <col min="7169" max="7169" width="4.453125" style="119" customWidth="1"/>
    <col min="7170" max="7170" width="6.08984375" style="119" customWidth="1"/>
    <col min="7171" max="7188" width="10.36328125" style="119" customWidth="1"/>
    <col min="7189" max="7424" width="8.6328125" style="119"/>
    <col min="7425" max="7425" width="4.453125" style="119" customWidth="1"/>
    <col min="7426" max="7426" width="6.08984375" style="119" customWidth="1"/>
    <col min="7427" max="7444" width="10.36328125" style="119" customWidth="1"/>
    <col min="7445" max="7680" width="8.6328125" style="119"/>
    <col min="7681" max="7681" width="4.453125" style="119" customWidth="1"/>
    <col min="7682" max="7682" width="6.08984375" style="119" customWidth="1"/>
    <col min="7683" max="7700" width="10.36328125" style="119" customWidth="1"/>
    <col min="7701" max="7936" width="8.6328125" style="119"/>
    <col min="7937" max="7937" width="4.453125" style="119" customWidth="1"/>
    <col min="7938" max="7938" width="6.08984375" style="119" customWidth="1"/>
    <col min="7939" max="7956" width="10.36328125" style="119" customWidth="1"/>
    <col min="7957" max="8192" width="8.6328125" style="119"/>
    <col min="8193" max="8193" width="4.453125" style="119" customWidth="1"/>
    <col min="8194" max="8194" width="6.08984375" style="119" customWidth="1"/>
    <col min="8195" max="8212" width="10.36328125" style="119" customWidth="1"/>
    <col min="8213" max="8448" width="8.6328125" style="119"/>
    <col min="8449" max="8449" width="4.453125" style="119" customWidth="1"/>
    <col min="8450" max="8450" width="6.08984375" style="119" customWidth="1"/>
    <col min="8451" max="8468" width="10.36328125" style="119" customWidth="1"/>
    <col min="8469" max="8704" width="8.6328125" style="119"/>
    <col min="8705" max="8705" width="4.453125" style="119" customWidth="1"/>
    <col min="8706" max="8706" width="6.08984375" style="119" customWidth="1"/>
    <col min="8707" max="8724" width="10.36328125" style="119" customWidth="1"/>
    <col min="8725" max="8960" width="8.6328125" style="119"/>
    <col min="8961" max="8961" width="4.453125" style="119" customWidth="1"/>
    <col min="8962" max="8962" width="6.08984375" style="119" customWidth="1"/>
    <col min="8963" max="8980" width="10.36328125" style="119" customWidth="1"/>
    <col min="8981" max="9216" width="8.6328125" style="119"/>
    <col min="9217" max="9217" width="4.453125" style="119" customWidth="1"/>
    <col min="9218" max="9218" width="6.08984375" style="119" customWidth="1"/>
    <col min="9219" max="9236" width="10.36328125" style="119" customWidth="1"/>
    <col min="9237" max="9472" width="8.6328125" style="119"/>
    <col min="9473" max="9473" width="4.453125" style="119" customWidth="1"/>
    <col min="9474" max="9474" width="6.08984375" style="119" customWidth="1"/>
    <col min="9475" max="9492" width="10.36328125" style="119" customWidth="1"/>
    <col min="9493" max="9728" width="8.6328125" style="119"/>
    <col min="9729" max="9729" width="4.453125" style="119" customWidth="1"/>
    <col min="9730" max="9730" width="6.08984375" style="119" customWidth="1"/>
    <col min="9731" max="9748" width="10.36328125" style="119" customWidth="1"/>
    <col min="9749" max="9984" width="8.6328125" style="119"/>
    <col min="9985" max="9985" width="4.453125" style="119" customWidth="1"/>
    <col min="9986" max="9986" width="6.08984375" style="119" customWidth="1"/>
    <col min="9987" max="10004" width="10.36328125" style="119" customWidth="1"/>
    <col min="10005" max="10240" width="8.6328125" style="119"/>
    <col min="10241" max="10241" width="4.453125" style="119" customWidth="1"/>
    <col min="10242" max="10242" width="6.08984375" style="119" customWidth="1"/>
    <col min="10243" max="10260" width="10.36328125" style="119" customWidth="1"/>
    <col min="10261" max="10496" width="8.6328125" style="119"/>
    <col min="10497" max="10497" width="4.453125" style="119" customWidth="1"/>
    <col min="10498" max="10498" width="6.08984375" style="119" customWidth="1"/>
    <col min="10499" max="10516" width="10.36328125" style="119" customWidth="1"/>
    <col min="10517" max="10752" width="8.6328125" style="119"/>
    <col min="10753" max="10753" width="4.453125" style="119" customWidth="1"/>
    <col min="10754" max="10754" width="6.08984375" style="119" customWidth="1"/>
    <col min="10755" max="10772" width="10.36328125" style="119" customWidth="1"/>
    <col min="10773" max="11008" width="8.6328125" style="119"/>
    <col min="11009" max="11009" width="4.453125" style="119" customWidth="1"/>
    <col min="11010" max="11010" width="6.08984375" style="119" customWidth="1"/>
    <col min="11011" max="11028" width="10.36328125" style="119" customWidth="1"/>
    <col min="11029" max="11264" width="8.6328125" style="119"/>
    <col min="11265" max="11265" width="4.453125" style="119" customWidth="1"/>
    <col min="11266" max="11266" width="6.08984375" style="119" customWidth="1"/>
    <col min="11267" max="11284" width="10.36328125" style="119" customWidth="1"/>
    <col min="11285" max="11520" width="8.6328125" style="119"/>
    <col min="11521" max="11521" width="4.453125" style="119" customWidth="1"/>
    <col min="11522" max="11522" width="6.08984375" style="119" customWidth="1"/>
    <col min="11523" max="11540" width="10.36328125" style="119" customWidth="1"/>
    <col min="11541" max="11776" width="8.6328125" style="119"/>
    <col min="11777" max="11777" width="4.453125" style="119" customWidth="1"/>
    <col min="11778" max="11778" width="6.08984375" style="119" customWidth="1"/>
    <col min="11779" max="11796" width="10.36328125" style="119" customWidth="1"/>
    <col min="11797" max="12032" width="8.6328125" style="119"/>
    <col min="12033" max="12033" width="4.453125" style="119" customWidth="1"/>
    <col min="12034" max="12034" width="6.08984375" style="119" customWidth="1"/>
    <col min="12035" max="12052" width="10.36328125" style="119" customWidth="1"/>
    <col min="12053" max="12288" width="8.6328125" style="119"/>
    <col min="12289" max="12289" width="4.453125" style="119" customWidth="1"/>
    <col min="12290" max="12290" width="6.08984375" style="119" customWidth="1"/>
    <col min="12291" max="12308" width="10.36328125" style="119" customWidth="1"/>
    <col min="12309" max="12544" width="8.6328125" style="119"/>
    <col min="12545" max="12545" width="4.453125" style="119" customWidth="1"/>
    <col min="12546" max="12546" width="6.08984375" style="119" customWidth="1"/>
    <col min="12547" max="12564" width="10.36328125" style="119" customWidth="1"/>
    <col min="12565" max="12800" width="8.6328125" style="119"/>
    <col min="12801" max="12801" width="4.453125" style="119" customWidth="1"/>
    <col min="12802" max="12802" width="6.08984375" style="119" customWidth="1"/>
    <col min="12803" max="12820" width="10.36328125" style="119" customWidth="1"/>
    <col min="12821" max="13056" width="8.6328125" style="119"/>
    <col min="13057" max="13057" width="4.453125" style="119" customWidth="1"/>
    <col min="13058" max="13058" width="6.08984375" style="119" customWidth="1"/>
    <col min="13059" max="13076" width="10.36328125" style="119" customWidth="1"/>
    <col min="13077" max="13312" width="8.6328125" style="119"/>
    <col min="13313" max="13313" width="4.453125" style="119" customWidth="1"/>
    <col min="13314" max="13314" width="6.08984375" style="119" customWidth="1"/>
    <col min="13315" max="13332" width="10.36328125" style="119" customWidth="1"/>
    <col min="13333" max="13568" width="8.6328125" style="119"/>
    <col min="13569" max="13569" width="4.453125" style="119" customWidth="1"/>
    <col min="13570" max="13570" width="6.08984375" style="119" customWidth="1"/>
    <col min="13571" max="13588" width="10.36328125" style="119" customWidth="1"/>
    <col min="13589" max="13824" width="8.6328125" style="119"/>
    <col min="13825" max="13825" width="4.453125" style="119" customWidth="1"/>
    <col min="13826" max="13826" width="6.08984375" style="119" customWidth="1"/>
    <col min="13827" max="13844" width="10.36328125" style="119" customWidth="1"/>
    <col min="13845" max="14080" width="8.6328125" style="119"/>
    <col min="14081" max="14081" width="4.453125" style="119" customWidth="1"/>
    <col min="14082" max="14082" width="6.08984375" style="119" customWidth="1"/>
    <col min="14083" max="14100" width="10.36328125" style="119" customWidth="1"/>
    <col min="14101" max="14336" width="8.6328125" style="119"/>
    <col min="14337" max="14337" width="4.453125" style="119" customWidth="1"/>
    <col min="14338" max="14338" width="6.08984375" style="119" customWidth="1"/>
    <col min="14339" max="14356" width="10.36328125" style="119" customWidth="1"/>
    <col min="14357" max="14592" width="8.6328125" style="119"/>
    <col min="14593" max="14593" width="4.453125" style="119" customWidth="1"/>
    <col min="14594" max="14594" width="6.08984375" style="119" customWidth="1"/>
    <col min="14595" max="14612" width="10.36328125" style="119" customWidth="1"/>
    <col min="14613" max="14848" width="8.6328125" style="119"/>
    <col min="14849" max="14849" width="4.453125" style="119" customWidth="1"/>
    <col min="14850" max="14850" width="6.08984375" style="119" customWidth="1"/>
    <col min="14851" max="14868" width="10.36328125" style="119" customWidth="1"/>
    <col min="14869" max="15104" width="8.6328125" style="119"/>
    <col min="15105" max="15105" width="4.453125" style="119" customWidth="1"/>
    <col min="15106" max="15106" width="6.08984375" style="119" customWidth="1"/>
    <col min="15107" max="15124" width="10.36328125" style="119" customWidth="1"/>
    <col min="15125" max="15360" width="8.6328125" style="119"/>
    <col min="15361" max="15361" width="4.453125" style="119" customWidth="1"/>
    <col min="15362" max="15362" width="6.08984375" style="119" customWidth="1"/>
    <col min="15363" max="15380" width="10.36328125" style="119" customWidth="1"/>
    <col min="15381" max="15616" width="8.6328125" style="119"/>
    <col min="15617" max="15617" width="4.453125" style="119" customWidth="1"/>
    <col min="15618" max="15618" width="6.08984375" style="119" customWidth="1"/>
    <col min="15619" max="15636" width="10.36328125" style="119" customWidth="1"/>
    <col min="15637" max="15872" width="8.6328125" style="119"/>
    <col min="15873" max="15873" width="4.453125" style="119" customWidth="1"/>
    <col min="15874" max="15874" width="6.08984375" style="119" customWidth="1"/>
    <col min="15875" max="15892" width="10.36328125" style="119" customWidth="1"/>
    <col min="15893" max="16128" width="8.6328125" style="119"/>
    <col min="16129" max="16129" width="4.453125" style="119" customWidth="1"/>
    <col min="16130" max="16130" width="6.08984375" style="119" customWidth="1"/>
    <col min="16131" max="16148" width="10.36328125" style="119" customWidth="1"/>
    <col min="16149" max="16384" width="8.6328125" style="119"/>
  </cols>
  <sheetData>
    <row r="1" spans="1:20" ht="24" customHeight="1" x14ac:dyDescent="0.2">
      <c r="A1" s="91" t="s">
        <v>261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</row>
    <row r="2" spans="1:20" s="120" customFormat="1" ht="15" customHeight="1" x14ac:dyDescent="0.2"/>
    <row r="3" spans="1:20" s="120" customFormat="1" ht="15" customHeight="1" x14ac:dyDescent="0.2">
      <c r="A3" s="120" t="s">
        <v>262</v>
      </c>
      <c r="D3" s="155"/>
      <c r="E3" s="155"/>
      <c r="F3" s="155"/>
      <c r="G3" s="155"/>
      <c r="H3" s="155"/>
      <c r="I3" s="155"/>
    </row>
    <row r="4" spans="1:20" s="187" customFormat="1" ht="15" customHeight="1" x14ac:dyDescent="0.2">
      <c r="A4" s="156" t="s">
        <v>196</v>
      </c>
      <c r="B4" s="157"/>
      <c r="C4" s="159" t="s">
        <v>263</v>
      </c>
      <c r="D4" s="121"/>
      <c r="E4" s="122" t="s">
        <v>264</v>
      </c>
      <c r="F4" s="121"/>
      <c r="G4" s="122" t="s">
        <v>265</v>
      </c>
      <c r="H4" s="121"/>
      <c r="I4" s="122" t="s">
        <v>266</v>
      </c>
      <c r="J4" s="121"/>
      <c r="K4" s="122" t="s">
        <v>267</v>
      </c>
      <c r="L4" s="121"/>
      <c r="M4" s="122" t="s">
        <v>268</v>
      </c>
      <c r="N4" s="121"/>
      <c r="O4" s="122" t="s">
        <v>269</v>
      </c>
      <c r="P4" s="121"/>
      <c r="Q4" s="122" t="s">
        <v>270</v>
      </c>
      <c r="R4" s="121"/>
      <c r="S4" s="122" t="s">
        <v>271</v>
      </c>
      <c r="T4" s="159"/>
    </row>
    <row r="5" spans="1:20" s="187" customFormat="1" ht="15" customHeight="1" x14ac:dyDescent="0.2">
      <c r="A5" s="166"/>
      <c r="B5" s="167"/>
      <c r="C5" s="188" t="s">
        <v>272</v>
      </c>
      <c r="D5" s="189" t="s">
        <v>273</v>
      </c>
      <c r="E5" s="188" t="s">
        <v>272</v>
      </c>
      <c r="F5" s="189" t="s">
        <v>273</v>
      </c>
      <c r="G5" s="188" t="s">
        <v>272</v>
      </c>
      <c r="H5" s="189" t="s">
        <v>273</v>
      </c>
      <c r="I5" s="188" t="s">
        <v>272</v>
      </c>
      <c r="J5" s="189" t="s">
        <v>273</v>
      </c>
      <c r="K5" s="188" t="s">
        <v>272</v>
      </c>
      <c r="L5" s="189" t="s">
        <v>273</v>
      </c>
      <c r="M5" s="188" t="s">
        <v>272</v>
      </c>
      <c r="N5" s="189" t="s">
        <v>273</v>
      </c>
      <c r="O5" s="188" t="s">
        <v>272</v>
      </c>
      <c r="P5" s="189" t="s">
        <v>273</v>
      </c>
      <c r="Q5" s="188" t="s">
        <v>272</v>
      </c>
      <c r="R5" s="189" t="s">
        <v>273</v>
      </c>
      <c r="S5" s="189" t="s">
        <v>274</v>
      </c>
      <c r="T5" s="190" t="s">
        <v>273</v>
      </c>
    </row>
    <row r="6" spans="1:20" s="120" customFormat="1" ht="9" customHeight="1" x14ac:dyDescent="0.2">
      <c r="B6" s="170"/>
    </row>
    <row r="7" spans="1:20" s="120" customFormat="1" ht="15" customHeight="1" x14ac:dyDescent="0.2">
      <c r="A7" s="127" t="s">
        <v>213</v>
      </c>
      <c r="B7" s="171" t="s">
        <v>214</v>
      </c>
      <c r="C7" s="172">
        <v>3221994</v>
      </c>
      <c r="D7" s="172">
        <v>58365354</v>
      </c>
      <c r="E7" s="172">
        <v>23716</v>
      </c>
      <c r="F7" s="172">
        <v>1590800</v>
      </c>
      <c r="G7" s="172">
        <v>9108</v>
      </c>
      <c r="H7" s="172">
        <v>2671211</v>
      </c>
      <c r="I7" s="172">
        <v>11346</v>
      </c>
      <c r="J7" s="172">
        <v>2746853</v>
      </c>
      <c r="K7" s="172">
        <v>72424</v>
      </c>
      <c r="L7" s="172">
        <v>1554702</v>
      </c>
      <c r="M7" s="172">
        <v>118186</v>
      </c>
      <c r="N7" s="172">
        <v>7917595</v>
      </c>
      <c r="O7" s="172">
        <v>9006</v>
      </c>
      <c r="P7" s="172">
        <v>653721</v>
      </c>
      <c r="Q7" s="172">
        <v>3355</v>
      </c>
      <c r="R7" s="172">
        <v>15131</v>
      </c>
      <c r="S7" s="173">
        <v>3469135</v>
      </c>
      <c r="T7" s="173">
        <v>75515367</v>
      </c>
    </row>
    <row r="8" spans="1:20" s="120" customFormat="1" ht="15" customHeight="1" x14ac:dyDescent="0.2">
      <c r="B8" s="171" t="s">
        <v>216</v>
      </c>
      <c r="C8" s="172">
        <v>3256378</v>
      </c>
      <c r="D8" s="172">
        <v>58327785</v>
      </c>
      <c r="E8" s="172">
        <v>23782</v>
      </c>
      <c r="F8" s="172">
        <v>1518412</v>
      </c>
      <c r="G8" s="172">
        <v>9132</v>
      </c>
      <c r="H8" s="172">
        <v>2611514</v>
      </c>
      <c r="I8" s="172">
        <v>11524</v>
      </c>
      <c r="J8" s="172">
        <v>2735221</v>
      </c>
      <c r="K8" s="172">
        <v>72312</v>
      </c>
      <c r="L8" s="172">
        <v>1567952</v>
      </c>
      <c r="M8" s="172">
        <v>118624</v>
      </c>
      <c r="N8" s="172">
        <v>7746425</v>
      </c>
      <c r="O8" s="172">
        <v>8908</v>
      </c>
      <c r="P8" s="172">
        <v>648224</v>
      </c>
      <c r="Q8" s="172">
        <v>3429</v>
      </c>
      <c r="R8" s="172">
        <v>18461</v>
      </c>
      <c r="S8" s="173">
        <v>3504089</v>
      </c>
      <c r="T8" s="173">
        <v>75173994</v>
      </c>
    </row>
    <row r="9" spans="1:20" s="120" customFormat="1" ht="15" customHeight="1" x14ac:dyDescent="0.2">
      <c r="B9" s="171" t="s">
        <v>87</v>
      </c>
      <c r="C9" s="172">
        <v>3293502</v>
      </c>
      <c r="D9" s="172">
        <v>57834312</v>
      </c>
      <c r="E9" s="172">
        <v>23974</v>
      </c>
      <c r="F9" s="172">
        <v>1456717</v>
      </c>
      <c r="G9" s="172">
        <v>9114</v>
      </c>
      <c r="H9" s="172">
        <v>2480057</v>
      </c>
      <c r="I9" s="172">
        <v>11814</v>
      </c>
      <c r="J9" s="172">
        <v>2647435</v>
      </c>
      <c r="K9" s="172">
        <v>72282</v>
      </c>
      <c r="L9" s="172">
        <v>1500452</v>
      </c>
      <c r="M9" s="172">
        <v>119250</v>
      </c>
      <c r="N9" s="172">
        <v>7512705</v>
      </c>
      <c r="O9" s="172">
        <v>8688</v>
      </c>
      <c r="P9" s="172">
        <v>629037</v>
      </c>
      <c r="Q9" s="172">
        <v>3545</v>
      </c>
      <c r="R9" s="172">
        <v>20056</v>
      </c>
      <c r="S9" s="173">
        <v>3542169</v>
      </c>
      <c r="T9" s="173">
        <v>74080771</v>
      </c>
    </row>
    <row r="10" spans="1:20" s="132" customFormat="1" ht="15" customHeight="1" x14ac:dyDescent="0.2">
      <c r="A10" s="120"/>
      <c r="B10" s="171" t="s">
        <v>88</v>
      </c>
      <c r="C10" s="172">
        <v>3327182</v>
      </c>
      <c r="D10" s="172">
        <v>57762182</v>
      </c>
      <c r="E10" s="172">
        <v>24168</v>
      </c>
      <c r="F10" s="172">
        <v>1492290</v>
      </c>
      <c r="G10" s="172">
        <v>9098</v>
      </c>
      <c r="H10" s="172">
        <v>2374035</v>
      </c>
      <c r="I10" s="172">
        <v>12126</v>
      </c>
      <c r="J10" s="172">
        <v>2583358</v>
      </c>
      <c r="K10" s="172">
        <v>71964</v>
      </c>
      <c r="L10" s="172">
        <v>1464953</v>
      </c>
      <c r="M10" s="172">
        <v>118838</v>
      </c>
      <c r="N10" s="172">
        <v>7267024</v>
      </c>
      <c r="O10" s="172">
        <v>8728</v>
      </c>
      <c r="P10" s="172">
        <v>583801</v>
      </c>
      <c r="Q10" s="172">
        <v>3658</v>
      </c>
      <c r="R10" s="172">
        <v>27210</v>
      </c>
      <c r="S10" s="173">
        <v>3575762</v>
      </c>
      <c r="T10" s="173">
        <v>73554853</v>
      </c>
    </row>
    <row r="11" spans="1:20" s="120" customFormat="1" ht="15" customHeight="1" x14ac:dyDescent="0.2">
      <c r="A11" s="132"/>
      <c r="B11" s="133" t="s">
        <v>89</v>
      </c>
      <c r="C11" s="177">
        <v>3374774</v>
      </c>
      <c r="D11" s="177">
        <v>57115914</v>
      </c>
      <c r="E11" s="177">
        <v>24292</v>
      </c>
      <c r="F11" s="177">
        <v>1395675</v>
      </c>
      <c r="G11" s="177">
        <v>9132</v>
      </c>
      <c r="H11" s="177">
        <v>2326216</v>
      </c>
      <c r="I11" s="177">
        <v>12262</v>
      </c>
      <c r="J11" s="177">
        <v>2500242</v>
      </c>
      <c r="K11" s="177">
        <v>71108</v>
      </c>
      <c r="L11" s="177">
        <v>1425640</v>
      </c>
      <c r="M11" s="177">
        <v>117884</v>
      </c>
      <c r="N11" s="177">
        <v>6858323</v>
      </c>
      <c r="O11" s="177">
        <v>8580</v>
      </c>
      <c r="P11" s="177">
        <v>557808</v>
      </c>
      <c r="Q11" s="177">
        <v>3944</v>
      </c>
      <c r="R11" s="177">
        <v>28573</v>
      </c>
      <c r="S11" s="177">
        <v>3621976</v>
      </c>
      <c r="T11" s="177">
        <v>72208391</v>
      </c>
    </row>
    <row r="12" spans="1:20" s="120" customFormat="1" ht="9" customHeight="1" x14ac:dyDescent="0.2">
      <c r="A12" s="136"/>
      <c r="B12" s="181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</row>
    <row r="13" spans="1:20" s="120" customFormat="1" ht="15" customHeight="1" x14ac:dyDescent="0.2">
      <c r="A13" s="120" t="s">
        <v>169</v>
      </c>
    </row>
    <row r="14" spans="1:20" s="120" customFormat="1" ht="15" customHeight="1" x14ac:dyDescent="0.2"/>
    <row r="15" spans="1:20" s="120" customFormat="1" ht="15" customHeight="1" x14ac:dyDescent="0.2"/>
    <row r="16" spans="1:20" s="120" customFormat="1" ht="15" customHeight="1" x14ac:dyDescent="0.2"/>
    <row r="17" s="120" customFormat="1" ht="15" customHeight="1" x14ac:dyDescent="0.2"/>
    <row r="18" s="120" customFormat="1" ht="15" customHeight="1" x14ac:dyDescent="0.2"/>
    <row r="19" s="120" customFormat="1" ht="15" customHeight="1" x14ac:dyDescent="0.2"/>
    <row r="20" s="120" customFormat="1" ht="15" customHeight="1" x14ac:dyDescent="0.2"/>
    <row r="21" s="120" customFormat="1" ht="15" customHeight="1" x14ac:dyDescent="0.2"/>
    <row r="22" s="120" customFormat="1" ht="15" customHeight="1" x14ac:dyDescent="0.2"/>
    <row r="23" s="120" customFormat="1" ht="15" customHeight="1" x14ac:dyDescent="0.2"/>
    <row r="24" s="120" customFormat="1" ht="15" customHeight="1" x14ac:dyDescent="0.2"/>
    <row r="25" s="120" customFormat="1" ht="15" customHeight="1" x14ac:dyDescent="0.2"/>
    <row r="26" s="120" customFormat="1" ht="15" customHeight="1" x14ac:dyDescent="0.2"/>
    <row r="27" s="120" customFormat="1" ht="15" customHeight="1" x14ac:dyDescent="0.2"/>
    <row r="28" s="120" customFormat="1" ht="15" customHeight="1" x14ac:dyDescent="0.2"/>
    <row r="29" s="120" customFormat="1" ht="15" customHeight="1" x14ac:dyDescent="0.2"/>
    <row r="30" s="120" customFormat="1" ht="15" customHeight="1" x14ac:dyDescent="0.2"/>
    <row r="31" s="120" customFormat="1" ht="15" customHeight="1" x14ac:dyDescent="0.2"/>
    <row r="32" s="120" customFormat="1" ht="15" customHeight="1" x14ac:dyDescent="0.2"/>
    <row r="33" s="120" customFormat="1" ht="15" customHeight="1" x14ac:dyDescent="0.2"/>
    <row r="34" s="120" customFormat="1" ht="15" customHeight="1" x14ac:dyDescent="0.2"/>
    <row r="35" s="120" customFormat="1" ht="15" customHeight="1" x14ac:dyDescent="0.2"/>
    <row r="36" s="120" customFormat="1" ht="15" customHeight="1" x14ac:dyDescent="0.2"/>
    <row r="37" s="120" customFormat="1" ht="15" customHeight="1" x14ac:dyDescent="0.2"/>
    <row r="38" s="120" customFormat="1" ht="15" customHeight="1" x14ac:dyDescent="0.2"/>
    <row r="39" s="120" customFormat="1" ht="15" customHeight="1" x14ac:dyDescent="0.2"/>
    <row r="40" s="120" customFormat="1" ht="15" customHeight="1" x14ac:dyDescent="0.2"/>
    <row r="41" s="120" customFormat="1" ht="15" customHeight="1" x14ac:dyDescent="0.2"/>
    <row r="42" s="120" customFormat="1" ht="15" customHeight="1" x14ac:dyDescent="0.2"/>
    <row r="43" s="120" customFormat="1" ht="15" customHeight="1" x14ac:dyDescent="0.2"/>
    <row r="44" s="120" customFormat="1" ht="15" customHeight="1" x14ac:dyDescent="0.2"/>
    <row r="45" s="120" customFormat="1" ht="15" customHeight="1" x14ac:dyDescent="0.2"/>
    <row r="46" s="120" customFormat="1" ht="15" customHeight="1" x14ac:dyDescent="0.2"/>
    <row r="47" s="120" customFormat="1" ht="15" customHeight="1" x14ac:dyDescent="0.2"/>
    <row r="48" s="120" customFormat="1" ht="15" customHeight="1" x14ac:dyDescent="0.2"/>
    <row r="49" s="120" customFormat="1" ht="15" customHeight="1" x14ac:dyDescent="0.2"/>
  </sheetData>
  <mergeCells count="11">
    <mergeCell ref="S4:T4"/>
    <mergeCell ref="A1:T1"/>
    <mergeCell ref="A4:B5"/>
    <mergeCell ref="C4:D4"/>
    <mergeCell ref="E4:F4"/>
    <mergeCell ref="G4:H4"/>
    <mergeCell ref="I4:J4"/>
    <mergeCell ref="K4:L4"/>
    <mergeCell ref="M4:N4"/>
    <mergeCell ref="O4:P4"/>
    <mergeCell ref="Q4:R4"/>
  </mergeCells>
  <phoneticPr fontId="3"/>
  <pageMargins left="0.59055118110236227" right="0.59055118110236227" top="0.78740157480314965" bottom="0.59055118110236227" header="0.51181102362204722" footer="0.51181102362204722"/>
  <pageSetup paperSize="8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8C3B-14C8-43F9-8ABC-2CE8E0D3EFE9}">
  <dimension ref="A1:L30"/>
  <sheetViews>
    <sheetView workbookViewId="0">
      <selection sqref="A1:L1"/>
    </sheetView>
  </sheetViews>
  <sheetFormatPr defaultRowHeight="13" x14ac:dyDescent="0.2"/>
  <cols>
    <col min="1" max="1" width="11.6328125" customWidth="1"/>
    <col min="2" max="12" width="10.6328125" customWidth="1"/>
    <col min="257" max="257" width="11.6328125" customWidth="1"/>
    <col min="258" max="268" width="10.6328125" customWidth="1"/>
    <col min="513" max="513" width="11.6328125" customWidth="1"/>
    <col min="514" max="524" width="10.6328125" customWidth="1"/>
    <col min="769" max="769" width="11.6328125" customWidth="1"/>
    <col min="770" max="780" width="10.6328125" customWidth="1"/>
    <col min="1025" max="1025" width="11.6328125" customWidth="1"/>
    <col min="1026" max="1036" width="10.6328125" customWidth="1"/>
    <col min="1281" max="1281" width="11.6328125" customWidth="1"/>
    <col min="1282" max="1292" width="10.6328125" customWidth="1"/>
    <col min="1537" max="1537" width="11.6328125" customWidth="1"/>
    <col min="1538" max="1548" width="10.6328125" customWidth="1"/>
    <col min="1793" max="1793" width="11.6328125" customWidth="1"/>
    <col min="1794" max="1804" width="10.6328125" customWidth="1"/>
    <col min="2049" max="2049" width="11.6328125" customWidth="1"/>
    <col min="2050" max="2060" width="10.6328125" customWidth="1"/>
    <col min="2305" max="2305" width="11.6328125" customWidth="1"/>
    <col min="2306" max="2316" width="10.6328125" customWidth="1"/>
    <col min="2561" max="2561" width="11.6328125" customWidth="1"/>
    <col min="2562" max="2572" width="10.6328125" customWidth="1"/>
    <col min="2817" max="2817" width="11.6328125" customWidth="1"/>
    <col min="2818" max="2828" width="10.6328125" customWidth="1"/>
    <col min="3073" max="3073" width="11.6328125" customWidth="1"/>
    <col min="3074" max="3084" width="10.6328125" customWidth="1"/>
    <col min="3329" max="3329" width="11.6328125" customWidth="1"/>
    <col min="3330" max="3340" width="10.6328125" customWidth="1"/>
    <col min="3585" max="3585" width="11.6328125" customWidth="1"/>
    <col min="3586" max="3596" width="10.6328125" customWidth="1"/>
    <col min="3841" max="3841" width="11.6328125" customWidth="1"/>
    <col min="3842" max="3852" width="10.6328125" customWidth="1"/>
    <col min="4097" max="4097" width="11.6328125" customWidth="1"/>
    <col min="4098" max="4108" width="10.6328125" customWidth="1"/>
    <col min="4353" max="4353" width="11.6328125" customWidth="1"/>
    <col min="4354" max="4364" width="10.6328125" customWidth="1"/>
    <col min="4609" max="4609" width="11.6328125" customWidth="1"/>
    <col min="4610" max="4620" width="10.6328125" customWidth="1"/>
    <col min="4865" max="4865" width="11.6328125" customWidth="1"/>
    <col min="4866" max="4876" width="10.6328125" customWidth="1"/>
    <col min="5121" max="5121" width="11.6328125" customWidth="1"/>
    <col min="5122" max="5132" width="10.6328125" customWidth="1"/>
    <col min="5377" max="5377" width="11.6328125" customWidth="1"/>
    <col min="5378" max="5388" width="10.6328125" customWidth="1"/>
    <col min="5633" max="5633" width="11.6328125" customWidth="1"/>
    <col min="5634" max="5644" width="10.6328125" customWidth="1"/>
    <col min="5889" max="5889" width="11.6328125" customWidth="1"/>
    <col min="5890" max="5900" width="10.6328125" customWidth="1"/>
    <col min="6145" max="6145" width="11.6328125" customWidth="1"/>
    <col min="6146" max="6156" width="10.6328125" customWidth="1"/>
    <col min="6401" max="6401" width="11.6328125" customWidth="1"/>
    <col min="6402" max="6412" width="10.6328125" customWidth="1"/>
    <col min="6657" max="6657" width="11.6328125" customWidth="1"/>
    <col min="6658" max="6668" width="10.6328125" customWidth="1"/>
    <col min="6913" max="6913" width="11.6328125" customWidth="1"/>
    <col min="6914" max="6924" width="10.6328125" customWidth="1"/>
    <col min="7169" max="7169" width="11.6328125" customWidth="1"/>
    <col min="7170" max="7180" width="10.6328125" customWidth="1"/>
    <col min="7425" max="7425" width="11.6328125" customWidth="1"/>
    <col min="7426" max="7436" width="10.6328125" customWidth="1"/>
    <col min="7681" max="7681" width="11.6328125" customWidth="1"/>
    <col min="7682" max="7692" width="10.6328125" customWidth="1"/>
    <col min="7937" max="7937" width="11.6328125" customWidth="1"/>
    <col min="7938" max="7948" width="10.6328125" customWidth="1"/>
    <col min="8193" max="8193" width="11.6328125" customWidth="1"/>
    <col min="8194" max="8204" width="10.6328125" customWidth="1"/>
    <col min="8449" max="8449" width="11.6328125" customWidth="1"/>
    <col min="8450" max="8460" width="10.6328125" customWidth="1"/>
    <col min="8705" max="8705" width="11.6328125" customWidth="1"/>
    <col min="8706" max="8716" width="10.6328125" customWidth="1"/>
    <col min="8961" max="8961" width="11.6328125" customWidth="1"/>
    <col min="8962" max="8972" width="10.6328125" customWidth="1"/>
    <col min="9217" max="9217" width="11.6328125" customWidth="1"/>
    <col min="9218" max="9228" width="10.6328125" customWidth="1"/>
    <col min="9473" max="9473" width="11.6328125" customWidth="1"/>
    <col min="9474" max="9484" width="10.6328125" customWidth="1"/>
    <col min="9729" max="9729" width="11.6328125" customWidth="1"/>
    <col min="9730" max="9740" width="10.6328125" customWidth="1"/>
    <col min="9985" max="9985" width="11.6328125" customWidth="1"/>
    <col min="9986" max="9996" width="10.6328125" customWidth="1"/>
    <col min="10241" max="10241" width="11.6328125" customWidth="1"/>
    <col min="10242" max="10252" width="10.6328125" customWidth="1"/>
    <col min="10497" max="10497" width="11.6328125" customWidth="1"/>
    <col min="10498" max="10508" width="10.6328125" customWidth="1"/>
    <col min="10753" max="10753" width="11.6328125" customWidth="1"/>
    <col min="10754" max="10764" width="10.6328125" customWidth="1"/>
    <col min="11009" max="11009" width="11.6328125" customWidth="1"/>
    <col min="11010" max="11020" width="10.6328125" customWidth="1"/>
    <col min="11265" max="11265" width="11.6328125" customWidth="1"/>
    <col min="11266" max="11276" width="10.6328125" customWidth="1"/>
    <col min="11521" max="11521" width="11.6328125" customWidth="1"/>
    <col min="11522" max="11532" width="10.6328125" customWidth="1"/>
    <col min="11777" max="11777" width="11.6328125" customWidth="1"/>
    <col min="11778" max="11788" width="10.6328125" customWidth="1"/>
    <col min="12033" max="12033" width="11.6328125" customWidth="1"/>
    <col min="12034" max="12044" width="10.6328125" customWidth="1"/>
    <col min="12289" max="12289" width="11.6328125" customWidth="1"/>
    <col min="12290" max="12300" width="10.6328125" customWidth="1"/>
    <col min="12545" max="12545" width="11.6328125" customWidth="1"/>
    <col min="12546" max="12556" width="10.6328125" customWidth="1"/>
    <col min="12801" max="12801" width="11.6328125" customWidth="1"/>
    <col min="12802" max="12812" width="10.6328125" customWidth="1"/>
    <col min="13057" max="13057" width="11.6328125" customWidth="1"/>
    <col min="13058" max="13068" width="10.6328125" customWidth="1"/>
    <col min="13313" max="13313" width="11.6328125" customWidth="1"/>
    <col min="13314" max="13324" width="10.6328125" customWidth="1"/>
    <col min="13569" max="13569" width="11.6328125" customWidth="1"/>
    <col min="13570" max="13580" width="10.6328125" customWidth="1"/>
    <col min="13825" max="13825" width="11.6328125" customWidth="1"/>
    <col min="13826" max="13836" width="10.6328125" customWidth="1"/>
    <col min="14081" max="14081" width="11.6328125" customWidth="1"/>
    <col min="14082" max="14092" width="10.6328125" customWidth="1"/>
    <col min="14337" max="14337" width="11.6328125" customWidth="1"/>
    <col min="14338" max="14348" width="10.6328125" customWidth="1"/>
    <col min="14593" max="14593" width="11.6328125" customWidth="1"/>
    <col min="14594" max="14604" width="10.6328125" customWidth="1"/>
    <col min="14849" max="14849" width="11.6328125" customWidth="1"/>
    <col min="14850" max="14860" width="10.6328125" customWidth="1"/>
    <col min="15105" max="15105" width="11.6328125" customWidth="1"/>
    <col min="15106" max="15116" width="10.6328125" customWidth="1"/>
    <col min="15361" max="15361" width="11.6328125" customWidth="1"/>
    <col min="15362" max="15372" width="10.6328125" customWidth="1"/>
    <col min="15617" max="15617" width="11.6328125" customWidth="1"/>
    <col min="15618" max="15628" width="10.6328125" customWidth="1"/>
    <col min="15873" max="15873" width="11.6328125" customWidth="1"/>
    <col min="15874" max="15884" width="10.6328125" customWidth="1"/>
    <col min="16129" max="16129" width="11.6328125" customWidth="1"/>
    <col min="16130" max="16140" width="10.6328125" customWidth="1"/>
  </cols>
  <sheetData>
    <row r="1" spans="1:12" ht="25" customHeight="1" x14ac:dyDescent="0.2">
      <c r="A1" s="20" t="s">
        <v>25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3" spans="1:12" x14ac:dyDescent="0.2">
      <c r="A3" s="21" t="s">
        <v>26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x14ac:dyDescent="0.2">
      <c r="A4" s="22" t="s">
        <v>27</v>
      </c>
      <c r="B4" s="23" t="s">
        <v>28</v>
      </c>
      <c r="C4" s="24" t="s">
        <v>29</v>
      </c>
      <c r="D4" s="25"/>
      <c r="E4" s="25"/>
      <c r="F4" s="25"/>
      <c r="G4" s="26"/>
      <c r="H4" s="24" t="s">
        <v>30</v>
      </c>
      <c r="I4" s="25"/>
      <c r="J4" s="25"/>
      <c r="K4" s="25"/>
      <c r="L4" s="25"/>
    </row>
    <row r="5" spans="1:12" x14ac:dyDescent="0.2">
      <c r="A5" s="27"/>
      <c r="B5" s="28"/>
      <c r="C5" s="29" t="s">
        <v>31</v>
      </c>
      <c r="D5" s="29" t="s">
        <v>32</v>
      </c>
      <c r="E5" s="29" t="s">
        <v>33</v>
      </c>
      <c r="F5" s="29" t="s">
        <v>34</v>
      </c>
      <c r="G5" s="29" t="s">
        <v>35</v>
      </c>
      <c r="H5" s="29" t="s">
        <v>31</v>
      </c>
      <c r="I5" s="29" t="s">
        <v>36</v>
      </c>
      <c r="J5" s="29" t="s">
        <v>37</v>
      </c>
      <c r="K5" s="29" t="s">
        <v>38</v>
      </c>
      <c r="L5" s="30" t="s">
        <v>35</v>
      </c>
    </row>
    <row r="6" spans="1:12" ht="9" customHeight="1" x14ac:dyDescent="0.2">
      <c r="A6" s="9"/>
    </row>
    <row r="7" spans="1:12" x14ac:dyDescent="0.2">
      <c r="A7" s="31" t="s">
        <v>39</v>
      </c>
      <c r="B7" s="32">
        <v>4646746</v>
      </c>
      <c r="C7" s="32">
        <v>1698902</v>
      </c>
      <c r="D7" s="32">
        <v>29826</v>
      </c>
      <c r="E7" s="32">
        <v>1234432</v>
      </c>
      <c r="F7" s="32">
        <v>431298</v>
      </c>
      <c r="G7" s="32">
        <v>3346</v>
      </c>
      <c r="H7" s="32">
        <v>2947844</v>
      </c>
      <c r="I7" s="32">
        <v>1265610</v>
      </c>
      <c r="J7" s="32">
        <v>533989</v>
      </c>
      <c r="K7" s="32">
        <v>1073981</v>
      </c>
      <c r="L7" s="32">
        <v>74264</v>
      </c>
    </row>
    <row r="8" spans="1:12" s="33" customFormat="1" x14ac:dyDescent="0.2">
      <c r="A8" s="31" t="s">
        <v>40</v>
      </c>
      <c r="B8" s="32">
        <v>4869312</v>
      </c>
      <c r="C8" s="32">
        <v>1796941</v>
      </c>
      <c r="D8" s="32">
        <v>30939</v>
      </c>
      <c r="E8" s="32">
        <v>1267315</v>
      </c>
      <c r="F8" s="32">
        <v>495054</v>
      </c>
      <c r="G8" s="32">
        <v>3633</v>
      </c>
      <c r="H8" s="32">
        <v>3072371</v>
      </c>
      <c r="I8" s="32">
        <v>1353447</v>
      </c>
      <c r="J8" s="32">
        <v>550533</v>
      </c>
      <c r="K8" s="32">
        <v>1094957</v>
      </c>
      <c r="L8" s="32">
        <v>73434</v>
      </c>
    </row>
    <row r="9" spans="1:12" x14ac:dyDescent="0.2">
      <c r="A9" s="31" t="s">
        <v>41</v>
      </c>
      <c r="B9" s="32">
        <v>4852535</v>
      </c>
      <c r="C9" s="32">
        <v>1780485</v>
      </c>
      <c r="D9" s="32">
        <v>31205</v>
      </c>
      <c r="E9" s="32">
        <v>1214859</v>
      </c>
      <c r="F9" s="32">
        <v>531092</v>
      </c>
      <c r="G9" s="32">
        <v>3329</v>
      </c>
      <c r="H9" s="32">
        <v>3072050</v>
      </c>
      <c r="I9" s="32">
        <v>1375791</v>
      </c>
      <c r="J9" s="32">
        <v>517581</v>
      </c>
      <c r="K9" s="32">
        <v>1111528</v>
      </c>
      <c r="L9" s="32">
        <v>67150</v>
      </c>
    </row>
    <row r="10" spans="1:12" x14ac:dyDescent="0.2">
      <c r="A10" s="31" t="s">
        <v>42</v>
      </c>
      <c r="B10" s="34">
        <v>4993797</v>
      </c>
      <c r="C10" s="34">
        <v>1887107</v>
      </c>
      <c r="D10" s="34">
        <v>31503</v>
      </c>
      <c r="E10" s="34">
        <v>1257803</v>
      </c>
      <c r="F10" s="34">
        <v>594329</v>
      </c>
      <c r="G10" s="34">
        <v>3472</v>
      </c>
      <c r="H10" s="34">
        <v>3106690</v>
      </c>
      <c r="I10" s="34">
        <v>1407726</v>
      </c>
      <c r="J10" s="34">
        <v>524399</v>
      </c>
      <c r="K10" s="34">
        <v>1109335</v>
      </c>
      <c r="L10" s="34">
        <v>65230</v>
      </c>
    </row>
    <row r="11" spans="1:12" x14ac:dyDescent="0.2">
      <c r="A11" s="35" t="s">
        <v>43</v>
      </c>
      <c r="B11" s="36">
        <f t="shared" ref="B11:L11" si="0">SUM(B13:B25)</f>
        <v>4848538</v>
      </c>
      <c r="C11" s="36">
        <f t="shared" si="0"/>
        <v>1860118</v>
      </c>
      <c r="D11" s="36">
        <f t="shared" si="0"/>
        <v>31368</v>
      </c>
      <c r="E11" s="36">
        <f t="shared" si="0"/>
        <v>1196676</v>
      </c>
      <c r="F11" s="36">
        <f t="shared" si="0"/>
        <v>628854</v>
      </c>
      <c r="G11" s="36">
        <f t="shared" si="0"/>
        <v>3220</v>
      </c>
      <c r="H11" s="36">
        <f t="shared" si="0"/>
        <v>2988420</v>
      </c>
      <c r="I11" s="36">
        <f t="shared" si="0"/>
        <v>1385516</v>
      </c>
      <c r="J11" s="36">
        <f t="shared" si="0"/>
        <v>494039</v>
      </c>
      <c r="K11" s="36">
        <f t="shared" si="0"/>
        <v>1047826</v>
      </c>
      <c r="L11" s="36">
        <f t="shared" si="0"/>
        <v>61039</v>
      </c>
    </row>
    <row r="12" spans="1:12" ht="10.5" customHeight="1" x14ac:dyDescent="0.2">
      <c r="A12" s="31"/>
      <c r="B12" s="32"/>
      <c r="C12" s="32"/>
      <c r="D12" s="32"/>
      <c r="E12" s="32" t="s">
        <v>44</v>
      </c>
      <c r="F12" s="32"/>
      <c r="G12" s="32"/>
      <c r="H12" s="32"/>
      <c r="I12" s="32"/>
      <c r="J12" s="32"/>
      <c r="K12" s="32"/>
      <c r="L12" s="32"/>
    </row>
    <row r="13" spans="1:12" x14ac:dyDescent="0.2">
      <c r="A13" s="31" t="s">
        <v>45</v>
      </c>
      <c r="B13" s="32">
        <f>SUM(C13,H13)</f>
        <v>367693</v>
      </c>
      <c r="C13" s="32">
        <f t="shared" ref="C13:C18" si="1">SUM(D13:G13)</f>
        <v>140929</v>
      </c>
      <c r="D13" s="32">
        <v>2746</v>
      </c>
      <c r="E13" s="32">
        <v>88227</v>
      </c>
      <c r="F13" s="32">
        <v>49722</v>
      </c>
      <c r="G13" s="32">
        <v>234</v>
      </c>
      <c r="H13" s="32">
        <f t="shared" ref="H13:H18" si="2">SUM(I13:L13)</f>
        <v>226764</v>
      </c>
      <c r="I13" s="32">
        <v>100011</v>
      </c>
      <c r="J13" s="32">
        <v>33917</v>
      </c>
      <c r="K13" s="32">
        <v>87506</v>
      </c>
      <c r="L13" s="32">
        <v>5330</v>
      </c>
    </row>
    <row r="14" spans="1:12" x14ac:dyDescent="0.2">
      <c r="A14" s="31" t="s">
        <v>46</v>
      </c>
      <c r="B14" s="32">
        <f>SUM(C14,H14)</f>
        <v>357082</v>
      </c>
      <c r="C14" s="32">
        <f t="shared" si="1"/>
        <v>129249</v>
      </c>
      <c r="D14" s="32">
        <v>2447</v>
      </c>
      <c r="E14" s="32">
        <v>80800</v>
      </c>
      <c r="F14" s="32">
        <v>45825</v>
      </c>
      <c r="G14" s="32">
        <v>177</v>
      </c>
      <c r="H14" s="32">
        <f t="shared" si="2"/>
        <v>227833</v>
      </c>
      <c r="I14" s="32">
        <v>98406</v>
      </c>
      <c r="J14" s="32">
        <v>32445</v>
      </c>
      <c r="K14" s="32">
        <v>92026</v>
      </c>
      <c r="L14" s="32">
        <v>4956</v>
      </c>
    </row>
    <row r="15" spans="1:12" x14ac:dyDescent="0.2">
      <c r="A15" s="31" t="s">
        <v>47</v>
      </c>
      <c r="B15" s="32">
        <f t="shared" ref="B15:B25" si="3">SUM(C15,H15)</f>
        <v>370308</v>
      </c>
      <c r="C15" s="32">
        <f t="shared" si="1"/>
        <v>125268</v>
      </c>
      <c r="D15" s="32">
        <v>2324</v>
      </c>
      <c r="E15" s="32">
        <v>79481</v>
      </c>
      <c r="F15" s="32">
        <v>43277</v>
      </c>
      <c r="G15" s="32">
        <v>186</v>
      </c>
      <c r="H15" s="32">
        <f t="shared" si="2"/>
        <v>245040</v>
      </c>
      <c r="I15" s="32">
        <v>109132</v>
      </c>
      <c r="J15" s="32">
        <v>37054</v>
      </c>
      <c r="K15" s="32">
        <v>93945</v>
      </c>
      <c r="L15" s="32">
        <v>4909</v>
      </c>
    </row>
    <row r="16" spans="1:12" x14ac:dyDescent="0.2">
      <c r="A16" s="31" t="s">
        <v>48</v>
      </c>
      <c r="B16" s="32">
        <f t="shared" si="3"/>
        <v>429171</v>
      </c>
      <c r="C16" s="32">
        <f t="shared" si="1"/>
        <v>147605</v>
      </c>
      <c r="D16" s="32">
        <v>2138</v>
      </c>
      <c r="E16" s="32">
        <v>99070</v>
      </c>
      <c r="F16" s="32">
        <v>46173</v>
      </c>
      <c r="G16" s="32">
        <v>224</v>
      </c>
      <c r="H16" s="32">
        <f t="shared" si="2"/>
        <v>281566</v>
      </c>
      <c r="I16" s="32">
        <v>125791</v>
      </c>
      <c r="J16" s="32">
        <v>46638</v>
      </c>
      <c r="K16" s="32">
        <v>103603</v>
      </c>
      <c r="L16" s="32">
        <v>5534</v>
      </c>
    </row>
    <row r="17" spans="1:12" x14ac:dyDescent="0.2">
      <c r="A17" s="31" t="s">
        <v>49</v>
      </c>
      <c r="B17" s="32">
        <f t="shared" si="3"/>
        <v>517340</v>
      </c>
      <c r="C17" s="32">
        <f t="shared" si="1"/>
        <v>194912</v>
      </c>
      <c r="D17" s="32">
        <v>2225</v>
      </c>
      <c r="E17" s="32">
        <v>138077</v>
      </c>
      <c r="F17" s="32">
        <v>54310</v>
      </c>
      <c r="G17" s="32">
        <v>300</v>
      </c>
      <c r="H17" s="32">
        <f t="shared" si="2"/>
        <v>322428</v>
      </c>
      <c r="I17" s="32">
        <v>153466</v>
      </c>
      <c r="J17" s="32">
        <v>62700</v>
      </c>
      <c r="K17" s="32">
        <v>100335</v>
      </c>
      <c r="L17" s="32">
        <v>5927</v>
      </c>
    </row>
    <row r="18" spans="1:12" x14ac:dyDescent="0.2">
      <c r="A18" s="31" t="s">
        <v>50</v>
      </c>
      <c r="B18" s="32">
        <f t="shared" si="3"/>
        <v>453328</v>
      </c>
      <c r="C18" s="32">
        <f t="shared" si="1"/>
        <v>158413</v>
      </c>
      <c r="D18" s="32">
        <v>2360</v>
      </c>
      <c r="E18" s="32">
        <v>108243</v>
      </c>
      <c r="F18" s="32">
        <v>47564</v>
      </c>
      <c r="G18" s="32">
        <v>246</v>
      </c>
      <c r="H18" s="32">
        <f t="shared" si="2"/>
        <v>294915</v>
      </c>
      <c r="I18" s="32">
        <v>141257</v>
      </c>
      <c r="J18" s="32">
        <v>51972</v>
      </c>
      <c r="K18" s="32">
        <v>96535</v>
      </c>
      <c r="L18" s="32">
        <v>5151</v>
      </c>
    </row>
    <row r="19" spans="1:12" ht="10.5" customHeight="1" x14ac:dyDescent="0.2">
      <c r="A19" s="31"/>
      <c r="B19" s="32"/>
      <c r="C19" s="32"/>
      <c r="E19" s="32"/>
      <c r="G19" s="32"/>
      <c r="H19" s="32"/>
      <c r="J19" s="32"/>
      <c r="K19" s="32"/>
    </row>
    <row r="20" spans="1:12" x14ac:dyDescent="0.2">
      <c r="A20" s="31" t="s">
        <v>51</v>
      </c>
      <c r="B20" s="32">
        <f t="shared" si="3"/>
        <v>403320</v>
      </c>
      <c r="C20" s="32">
        <f t="shared" ref="C20:C25" si="4">SUM(D20:G20)</f>
        <v>137104</v>
      </c>
      <c r="D20" s="32">
        <v>2486</v>
      </c>
      <c r="E20" s="32">
        <v>88669</v>
      </c>
      <c r="F20" s="32">
        <v>45713</v>
      </c>
      <c r="G20" s="32">
        <v>236</v>
      </c>
      <c r="H20" s="32">
        <f t="shared" ref="H20:H25" si="5">SUM(I20:L20)</f>
        <v>266216</v>
      </c>
      <c r="I20" s="32">
        <v>125738</v>
      </c>
      <c r="J20" s="32">
        <v>42569</v>
      </c>
      <c r="K20" s="32">
        <v>92904</v>
      </c>
      <c r="L20" s="32">
        <v>5005</v>
      </c>
    </row>
    <row r="21" spans="1:12" x14ac:dyDescent="0.2">
      <c r="A21" s="31" t="s">
        <v>52</v>
      </c>
      <c r="B21" s="32">
        <f t="shared" si="3"/>
        <v>360614</v>
      </c>
      <c r="C21" s="32">
        <f t="shared" si="4"/>
        <v>133042</v>
      </c>
      <c r="D21" s="32">
        <v>2786</v>
      </c>
      <c r="E21" s="32">
        <v>82356</v>
      </c>
      <c r="F21" s="32">
        <v>47638</v>
      </c>
      <c r="G21" s="32">
        <v>262</v>
      </c>
      <c r="H21" s="32">
        <f t="shared" si="5"/>
        <v>227572</v>
      </c>
      <c r="I21" s="32">
        <v>104608</v>
      </c>
      <c r="J21" s="32">
        <v>34310</v>
      </c>
      <c r="K21" s="32">
        <v>83806</v>
      </c>
      <c r="L21" s="32">
        <v>4848</v>
      </c>
    </row>
    <row r="22" spans="1:12" x14ac:dyDescent="0.2">
      <c r="A22" s="31" t="s">
        <v>53</v>
      </c>
      <c r="B22" s="32">
        <f t="shared" si="3"/>
        <v>376939</v>
      </c>
      <c r="C22" s="32">
        <f t="shared" si="4"/>
        <v>154853</v>
      </c>
      <c r="D22" s="32">
        <v>2903</v>
      </c>
      <c r="E22" s="32">
        <v>96542</v>
      </c>
      <c r="F22" s="32">
        <v>55077</v>
      </c>
      <c r="G22" s="32">
        <v>331</v>
      </c>
      <c r="H22" s="32">
        <f t="shared" si="5"/>
        <v>222086</v>
      </c>
      <c r="I22" s="32">
        <v>103232</v>
      </c>
      <c r="J22" s="32">
        <v>36019</v>
      </c>
      <c r="K22" s="32">
        <v>78360</v>
      </c>
      <c r="L22" s="32">
        <v>4475</v>
      </c>
    </row>
    <row r="23" spans="1:12" x14ac:dyDescent="0.2">
      <c r="A23" s="31" t="s">
        <v>54</v>
      </c>
      <c r="B23" s="32">
        <f t="shared" si="3"/>
        <v>446657</v>
      </c>
      <c r="C23" s="32">
        <f t="shared" si="4"/>
        <v>212706</v>
      </c>
      <c r="D23" s="32">
        <v>3137</v>
      </c>
      <c r="E23" s="32">
        <v>133821</v>
      </c>
      <c r="F23" s="32">
        <v>75370</v>
      </c>
      <c r="G23" s="32">
        <v>378</v>
      </c>
      <c r="H23" s="32">
        <f t="shared" si="5"/>
        <v>233951</v>
      </c>
      <c r="I23" s="32">
        <v>111426</v>
      </c>
      <c r="J23" s="32">
        <v>42739</v>
      </c>
      <c r="K23" s="32">
        <v>74163</v>
      </c>
      <c r="L23" s="32">
        <v>5623</v>
      </c>
    </row>
    <row r="24" spans="1:12" x14ac:dyDescent="0.2">
      <c r="A24" s="31" t="s">
        <v>55</v>
      </c>
      <c r="B24" s="32">
        <f t="shared" si="3"/>
        <v>400545</v>
      </c>
      <c r="C24" s="32">
        <f t="shared" si="4"/>
        <v>173536</v>
      </c>
      <c r="D24" s="32">
        <v>3120</v>
      </c>
      <c r="E24" s="32">
        <v>107726</v>
      </c>
      <c r="F24" s="32">
        <v>62327</v>
      </c>
      <c r="G24" s="32">
        <v>363</v>
      </c>
      <c r="H24" s="32">
        <f t="shared" si="5"/>
        <v>227009</v>
      </c>
      <c r="I24" s="32">
        <v>112447</v>
      </c>
      <c r="J24" s="32">
        <v>39687</v>
      </c>
      <c r="K24" s="32">
        <v>70085</v>
      </c>
      <c r="L24" s="32">
        <v>4790</v>
      </c>
    </row>
    <row r="25" spans="1:12" x14ac:dyDescent="0.2">
      <c r="A25" s="31" t="s">
        <v>56</v>
      </c>
      <c r="B25" s="32">
        <f t="shared" si="3"/>
        <v>365541</v>
      </c>
      <c r="C25" s="32">
        <f t="shared" si="4"/>
        <v>152501</v>
      </c>
      <c r="D25" s="32">
        <v>2696</v>
      </c>
      <c r="E25" s="32">
        <v>93664</v>
      </c>
      <c r="F25" s="32">
        <v>55858</v>
      </c>
      <c r="G25" s="32">
        <v>283</v>
      </c>
      <c r="H25" s="32">
        <f t="shared" si="5"/>
        <v>213040</v>
      </c>
      <c r="I25" s="32">
        <v>100002</v>
      </c>
      <c r="J25" s="32">
        <v>33989</v>
      </c>
      <c r="K25" s="32">
        <v>74558</v>
      </c>
      <c r="L25" s="32">
        <v>4491</v>
      </c>
    </row>
    <row r="26" spans="1:12" ht="9" customHeight="1" x14ac:dyDescent="0.2">
      <c r="A26" s="17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37"/>
    </row>
    <row r="27" spans="1:12" x14ac:dyDescent="0.2">
      <c r="A27" s="21" t="s">
        <v>57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28" spans="1:12" x14ac:dyDescent="0.2">
      <c r="A28" s="21" t="s">
        <v>58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</row>
    <row r="29" spans="1:12" x14ac:dyDescent="0.2">
      <c r="A29" s="21" t="s">
        <v>59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</row>
    <row r="30" spans="1:12" x14ac:dyDescent="0.2">
      <c r="A30" s="21" t="s">
        <v>24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</row>
  </sheetData>
  <mergeCells count="5">
    <mergeCell ref="A1:L1"/>
    <mergeCell ref="A4:A5"/>
    <mergeCell ref="B4:B5"/>
    <mergeCell ref="C4:G4"/>
    <mergeCell ref="H4:L4"/>
  </mergeCells>
  <phoneticPr fontId="3"/>
  <pageMargins left="0.75" right="0.75" top="1" bottom="1" header="0.51200000000000001" footer="0.51200000000000001"/>
  <pageSetup paperSize="9" orientation="landscape" horizontalDpi="30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F90AA-55A8-49CF-AAAC-70B8C9914F2B}">
  <dimension ref="A1:M30"/>
  <sheetViews>
    <sheetView zoomScale="115" zoomScaleNormal="115" workbookViewId="0">
      <selection sqref="A1:F1"/>
    </sheetView>
  </sheetViews>
  <sheetFormatPr defaultRowHeight="13" x14ac:dyDescent="0.2"/>
  <cols>
    <col min="1" max="1" width="15.08984375" customWidth="1"/>
    <col min="2" max="6" width="14.6328125" customWidth="1"/>
    <col min="7" max="8" width="4.453125" bestFit="1" customWidth="1"/>
    <col min="257" max="257" width="15.08984375" customWidth="1"/>
    <col min="258" max="262" width="14.6328125" customWidth="1"/>
    <col min="263" max="264" width="4.453125" bestFit="1" customWidth="1"/>
    <col min="513" max="513" width="15.08984375" customWidth="1"/>
    <col min="514" max="518" width="14.6328125" customWidth="1"/>
    <col min="519" max="520" width="4.453125" bestFit="1" customWidth="1"/>
    <col min="769" max="769" width="15.08984375" customWidth="1"/>
    <col min="770" max="774" width="14.6328125" customWidth="1"/>
    <col min="775" max="776" width="4.453125" bestFit="1" customWidth="1"/>
    <col min="1025" max="1025" width="15.08984375" customWidth="1"/>
    <col min="1026" max="1030" width="14.6328125" customWidth="1"/>
    <col min="1031" max="1032" width="4.453125" bestFit="1" customWidth="1"/>
    <col min="1281" max="1281" width="15.08984375" customWidth="1"/>
    <col min="1282" max="1286" width="14.6328125" customWidth="1"/>
    <col min="1287" max="1288" width="4.453125" bestFit="1" customWidth="1"/>
    <col min="1537" max="1537" width="15.08984375" customWidth="1"/>
    <col min="1538" max="1542" width="14.6328125" customWidth="1"/>
    <col min="1543" max="1544" width="4.453125" bestFit="1" customWidth="1"/>
    <col min="1793" max="1793" width="15.08984375" customWidth="1"/>
    <col min="1794" max="1798" width="14.6328125" customWidth="1"/>
    <col min="1799" max="1800" width="4.453125" bestFit="1" customWidth="1"/>
    <col min="2049" max="2049" width="15.08984375" customWidth="1"/>
    <col min="2050" max="2054" width="14.6328125" customWidth="1"/>
    <col min="2055" max="2056" width="4.453125" bestFit="1" customWidth="1"/>
    <col min="2305" max="2305" width="15.08984375" customWidth="1"/>
    <col min="2306" max="2310" width="14.6328125" customWidth="1"/>
    <col min="2311" max="2312" width="4.453125" bestFit="1" customWidth="1"/>
    <col min="2561" max="2561" width="15.08984375" customWidth="1"/>
    <col min="2562" max="2566" width="14.6328125" customWidth="1"/>
    <col min="2567" max="2568" width="4.453125" bestFit="1" customWidth="1"/>
    <col min="2817" max="2817" width="15.08984375" customWidth="1"/>
    <col min="2818" max="2822" width="14.6328125" customWidth="1"/>
    <col min="2823" max="2824" width="4.453125" bestFit="1" customWidth="1"/>
    <col min="3073" max="3073" width="15.08984375" customWidth="1"/>
    <col min="3074" max="3078" width="14.6328125" customWidth="1"/>
    <col min="3079" max="3080" width="4.453125" bestFit="1" customWidth="1"/>
    <col min="3329" max="3329" width="15.08984375" customWidth="1"/>
    <col min="3330" max="3334" width="14.6328125" customWidth="1"/>
    <col min="3335" max="3336" width="4.453125" bestFit="1" customWidth="1"/>
    <col min="3585" max="3585" width="15.08984375" customWidth="1"/>
    <col min="3586" max="3590" width="14.6328125" customWidth="1"/>
    <col min="3591" max="3592" width="4.453125" bestFit="1" customWidth="1"/>
    <col min="3841" max="3841" width="15.08984375" customWidth="1"/>
    <col min="3842" max="3846" width="14.6328125" customWidth="1"/>
    <col min="3847" max="3848" width="4.453125" bestFit="1" customWidth="1"/>
    <col min="4097" max="4097" width="15.08984375" customWidth="1"/>
    <col min="4098" max="4102" width="14.6328125" customWidth="1"/>
    <col min="4103" max="4104" width="4.453125" bestFit="1" customWidth="1"/>
    <col min="4353" max="4353" width="15.08984375" customWidth="1"/>
    <col min="4354" max="4358" width="14.6328125" customWidth="1"/>
    <col min="4359" max="4360" width="4.453125" bestFit="1" customWidth="1"/>
    <col min="4609" max="4609" width="15.08984375" customWidth="1"/>
    <col min="4610" max="4614" width="14.6328125" customWidth="1"/>
    <col min="4615" max="4616" width="4.453125" bestFit="1" customWidth="1"/>
    <col min="4865" max="4865" width="15.08984375" customWidth="1"/>
    <col min="4866" max="4870" width="14.6328125" customWidth="1"/>
    <col min="4871" max="4872" width="4.453125" bestFit="1" customWidth="1"/>
    <col min="5121" max="5121" width="15.08984375" customWidth="1"/>
    <col min="5122" max="5126" width="14.6328125" customWidth="1"/>
    <col min="5127" max="5128" width="4.453125" bestFit="1" customWidth="1"/>
    <col min="5377" max="5377" width="15.08984375" customWidth="1"/>
    <col min="5378" max="5382" width="14.6328125" customWidth="1"/>
    <col min="5383" max="5384" width="4.453125" bestFit="1" customWidth="1"/>
    <col min="5633" max="5633" width="15.08984375" customWidth="1"/>
    <col min="5634" max="5638" width="14.6328125" customWidth="1"/>
    <col min="5639" max="5640" width="4.453125" bestFit="1" customWidth="1"/>
    <col min="5889" max="5889" width="15.08984375" customWidth="1"/>
    <col min="5890" max="5894" width="14.6328125" customWidth="1"/>
    <col min="5895" max="5896" width="4.453125" bestFit="1" customWidth="1"/>
    <col min="6145" max="6145" width="15.08984375" customWidth="1"/>
    <col min="6146" max="6150" width="14.6328125" customWidth="1"/>
    <col min="6151" max="6152" width="4.453125" bestFit="1" customWidth="1"/>
    <col min="6401" max="6401" width="15.08984375" customWidth="1"/>
    <col min="6402" max="6406" width="14.6328125" customWidth="1"/>
    <col min="6407" max="6408" width="4.453125" bestFit="1" customWidth="1"/>
    <col min="6657" max="6657" width="15.08984375" customWidth="1"/>
    <col min="6658" max="6662" width="14.6328125" customWidth="1"/>
    <col min="6663" max="6664" width="4.453125" bestFit="1" customWidth="1"/>
    <col min="6913" max="6913" width="15.08984375" customWidth="1"/>
    <col min="6914" max="6918" width="14.6328125" customWidth="1"/>
    <col min="6919" max="6920" width="4.453125" bestFit="1" customWidth="1"/>
    <col min="7169" max="7169" width="15.08984375" customWidth="1"/>
    <col min="7170" max="7174" width="14.6328125" customWidth="1"/>
    <col min="7175" max="7176" width="4.453125" bestFit="1" customWidth="1"/>
    <col min="7425" max="7425" width="15.08984375" customWidth="1"/>
    <col min="7426" max="7430" width="14.6328125" customWidth="1"/>
    <col min="7431" max="7432" width="4.453125" bestFit="1" customWidth="1"/>
    <col min="7681" max="7681" width="15.08984375" customWidth="1"/>
    <col min="7682" max="7686" width="14.6328125" customWidth="1"/>
    <col min="7687" max="7688" width="4.453125" bestFit="1" customWidth="1"/>
    <col min="7937" max="7937" width="15.08984375" customWidth="1"/>
    <col min="7938" max="7942" width="14.6328125" customWidth="1"/>
    <col min="7943" max="7944" width="4.453125" bestFit="1" customWidth="1"/>
    <col min="8193" max="8193" width="15.08984375" customWidth="1"/>
    <col min="8194" max="8198" width="14.6328125" customWidth="1"/>
    <col min="8199" max="8200" width="4.453125" bestFit="1" customWidth="1"/>
    <col min="8449" max="8449" width="15.08984375" customWidth="1"/>
    <col min="8450" max="8454" width="14.6328125" customWidth="1"/>
    <col min="8455" max="8456" width="4.453125" bestFit="1" customWidth="1"/>
    <col min="8705" max="8705" width="15.08984375" customWidth="1"/>
    <col min="8706" max="8710" width="14.6328125" customWidth="1"/>
    <col min="8711" max="8712" width="4.453125" bestFit="1" customWidth="1"/>
    <col min="8961" max="8961" width="15.08984375" customWidth="1"/>
    <col min="8962" max="8966" width="14.6328125" customWidth="1"/>
    <col min="8967" max="8968" width="4.453125" bestFit="1" customWidth="1"/>
    <col min="9217" max="9217" width="15.08984375" customWidth="1"/>
    <col min="9218" max="9222" width="14.6328125" customWidth="1"/>
    <col min="9223" max="9224" width="4.453125" bestFit="1" customWidth="1"/>
    <col min="9473" max="9473" width="15.08984375" customWidth="1"/>
    <col min="9474" max="9478" width="14.6328125" customWidth="1"/>
    <col min="9479" max="9480" width="4.453125" bestFit="1" customWidth="1"/>
    <col min="9729" max="9729" width="15.08984375" customWidth="1"/>
    <col min="9730" max="9734" width="14.6328125" customWidth="1"/>
    <col min="9735" max="9736" width="4.453125" bestFit="1" customWidth="1"/>
    <col min="9985" max="9985" width="15.08984375" customWidth="1"/>
    <col min="9986" max="9990" width="14.6328125" customWidth="1"/>
    <col min="9991" max="9992" width="4.453125" bestFit="1" customWidth="1"/>
    <col min="10241" max="10241" width="15.08984375" customWidth="1"/>
    <col min="10242" max="10246" width="14.6328125" customWidth="1"/>
    <col min="10247" max="10248" width="4.453125" bestFit="1" customWidth="1"/>
    <col min="10497" max="10497" width="15.08984375" customWidth="1"/>
    <col min="10498" max="10502" width="14.6328125" customWidth="1"/>
    <col min="10503" max="10504" width="4.453125" bestFit="1" customWidth="1"/>
    <col min="10753" max="10753" width="15.08984375" customWidth="1"/>
    <col min="10754" max="10758" width="14.6328125" customWidth="1"/>
    <col min="10759" max="10760" width="4.453125" bestFit="1" customWidth="1"/>
    <col min="11009" max="11009" width="15.08984375" customWidth="1"/>
    <col min="11010" max="11014" width="14.6328125" customWidth="1"/>
    <col min="11015" max="11016" width="4.453125" bestFit="1" customWidth="1"/>
    <col min="11265" max="11265" width="15.08984375" customWidth="1"/>
    <col min="11266" max="11270" width="14.6328125" customWidth="1"/>
    <col min="11271" max="11272" width="4.453125" bestFit="1" customWidth="1"/>
    <col min="11521" max="11521" width="15.08984375" customWidth="1"/>
    <col min="11522" max="11526" width="14.6328125" customWidth="1"/>
    <col min="11527" max="11528" width="4.453125" bestFit="1" customWidth="1"/>
    <col min="11777" max="11777" width="15.08984375" customWidth="1"/>
    <col min="11778" max="11782" width="14.6328125" customWidth="1"/>
    <col min="11783" max="11784" width="4.453125" bestFit="1" customWidth="1"/>
    <col min="12033" max="12033" width="15.08984375" customWidth="1"/>
    <col min="12034" max="12038" width="14.6328125" customWidth="1"/>
    <col min="12039" max="12040" width="4.453125" bestFit="1" customWidth="1"/>
    <col min="12289" max="12289" width="15.08984375" customWidth="1"/>
    <col min="12290" max="12294" width="14.6328125" customWidth="1"/>
    <col min="12295" max="12296" width="4.453125" bestFit="1" customWidth="1"/>
    <col min="12545" max="12545" width="15.08984375" customWidth="1"/>
    <col min="12546" max="12550" width="14.6328125" customWidth="1"/>
    <col min="12551" max="12552" width="4.453125" bestFit="1" customWidth="1"/>
    <col min="12801" max="12801" width="15.08984375" customWidth="1"/>
    <col min="12802" max="12806" width="14.6328125" customWidth="1"/>
    <col min="12807" max="12808" width="4.453125" bestFit="1" customWidth="1"/>
    <col min="13057" max="13057" width="15.08984375" customWidth="1"/>
    <col min="13058" max="13062" width="14.6328125" customWidth="1"/>
    <col min="13063" max="13064" width="4.453125" bestFit="1" customWidth="1"/>
    <col min="13313" max="13313" width="15.08984375" customWidth="1"/>
    <col min="13314" max="13318" width="14.6328125" customWidth="1"/>
    <col min="13319" max="13320" width="4.453125" bestFit="1" customWidth="1"/>
    <col min="13569" max="13569" width="15.08984375" customWidth="1"/>
    <col min="13570" max="13574" width="14.6328125" customWidth="1"/>
    <col min="13575" max="13576" width="4.453125" bestFit="1" customWidth="1"/>
    <col min="13825" max="13825" width="15.08984375" customWidth="1"/>
    <col min="13826" max="13830" width="14.6328125" customWidth="1"/>
    <col min="13831" max="13832" width="4.453125" bestFit="1" customWidth="1"/>
    <col min="14081" max="14081" width="15.08984375" customWidth="1"/>
    <col min="14082" max="14086" width="14.6328125" customWidth="1"/>
    <col min="14087" max="14088" width="4.453125" bestFit="1" customWidth="1"/>
    <col min="14337" max="14337" width="15.08984375" customWidth="1"/>
    <col min="14338" max="14342" width="14.6328125" customWidth="1"/>
    <col min="14343" max="14344" width="4.453125" bestFit="1" customWidth="1"/>
    <col min="14593" max="14593" width="15.08984375" customWidth="1"/>
    <col min="14594" max="14598" width="14.6328125" customWidth="1"/>
    <col min="14599" max="14600" width="4.453125" bestFit="1" customWidth="1"/>
    <col min="14849" max="14849" width="15.08984375" customWidth="1"/>
    <col min="14850" max="14854" width="14.6328125" customWidth="1"/>
    <col min="14855" max="14856" width="4.453125" bestFit="1" customWidth="1"/>
    <col min="15105" max="15105" width="15.08984375" customWidth="1"/>
    <col min="15106" max="15110" width="14.6328125" customWidth="1"/>
    <col min="15111" max="15112" width="4.453125" bestFit="1" customWidth="1"/>
    <col min="15361" max="15361" width="15.08984375" customWidth="1"/>
    <col min="15362" max="15366" width="14.6328125" customWidth="1"/>
    <col min="15367" max="15368" width="4.453125" bestFit="1" customWidth="1"/>
    <col min="15617" max="15617" width="15.08984375" customWidth="1"/>
    <col min="15618" max="15622" width="14.6328125" customWidth="1"/>
    <col min="15623" max="15624" width="4.453125" bestFit="1" customWidth="1"/>
    <col min="15873" max="15873" width="15.08984375" customWidth="1"/>
    <col min="15874" max="15878" width="14.6328125" customWidth="1"/>
    <col min="15879" max="15880" width="4.453125" bestFit="1" customWidth="1"/>
    <col min="16129" max="16129" width="15.08984375" customWidth="1"/>
    <col min="16130" max="16134" width="14.6328125" customWidth="1"/>
    <col min="16135" max="16136" width="4.453125" bestFit="1" customWidth="1"/>
  </cols>
  <sheetData>
    <row r="1" spans="1:13" ht="25" customHeight="1" x14ac:dyDescent="0.2">
      <c r="A1" s="20" t="s">
        <v>60</v>
      </c>
      <c r="B1" s="20"/>
      <c r="C1" s="20"/>
      <c r="D1" s="20"/>
      <c r="E1" s="20"/>
      <c r="F1" s="20"/>
      <c r="G1" s="38"/>
      <c r="H1" s="38"/>
      <c r="I1" s="38"/>
      <c r="J1" s="38"/>
      <c r="K1" s="38"/>
    </row>
    <row r="2" spans="1:13" x14ac:dyDescent="0.2">
      <c r="G2" s="21"/>
      <c r="H2" s="21"/>
      <c r="I2" s="21"/>
      <c r="J2" s="21"/>
      <c r="K2" s="21"/>
      <c r="L2" s="39"/>
      <c r="M2" s="39"/>
    </row>
    <row r="3" spans="1:13" x14ac:dyDescent="0.2">
      <c r="A3" s="21" t="s">
        <v>2</v>
      </c>
      <c r="B3" s="21"/>
      <c r="C3" s="21"/>
      <c r="D3" s="21"/>
      <c r="E3" s="21"/>
      <c r="F3" s="40" t="s">
        <v>3</v>
      </c>
      <c r="G3" s="21"/>
      <c r="H3" s="21"/>
      <c r="I3" s="21"/>
      <c r="J3" s="21"/>
      <c r="K3" s="21"/>
      <c r="L3" s="39"/>
      <c r="M3" s="39"/>
    </row>
    <row r="4" spans="1:13" x14ac:dyDescent="0.2">
      <c r="A4" s="41" t="s">
        <v>61</v>
      </c>
      <c r="B4" s="42" t="s">
        <v>5</v>
      </c>
      <c r="C4" s="42" t="s">
        <v>6</v>
      </c>
      <c r="D4" s="42" t="s">
        <v>7</v>
      </c>
      <c r="E4" s="42" t="s">
        <v>8</v>
      </c>
      <c r="F4" s="43" t="s">
        <v>9</v>
      </c>
      <c r="G4" s="21"/>
      <c r="H4" s="21"/>
      <c r="I4" s="21"/>
      <c r="J4" s="21"/>
      <c r="K4" s="21"/>
      <c r="L4" s="39"/>
      <c r="M4" s="39"/>
    </row>
    <row r="5" spans="1:13" ht="9" customHeight="1" x14ac:dyDescent="0.2">
      <c r="A5" s="9"/>
      <c r="G5" s="21"/>
      <c r="H5" s="21"/>
      <c r="I5" s="21"/>
      <c r="J5" s="21"/>
      <c r="K5" s="21"/>
      <c r="L5" s="39"/>
      <c r="M5" s="39"/>
    </row>
    <row r="6" spans="1:13" x14ac:dyDescent="0.2">
      <c r="A6" s="44" t="s">
        <v>62</v>
      </c>
      <c r="B6" s="45">
        <v>3602</v>
      </c>
      <c r="C6" s="45">
        <v>3807</v>
      </c>
      <c r="D6" s="45">
        <v>3864</v>
      </c>
      <c r="E6" s="46">
        <v>3873</v>
      </c>
      <c r="F6" s="46">
        <f>SUM(F8,F16)</f>
        <v>3906</v>
      </c>
      <c r="G6" s="21"/>
      <c r="H6" s="21"/>
      <c r="I6" s="21"/>
      <c r="J6" s="21"/>
      <c r="K6" s="21"/>
      <c r="L6" s="39"/>
      <c r="M6" s="39"/>
    </row>
    <row r="7" spans="1:13" ht="10.5" customHeight="1" x14ac:dyDescent="0.2">
      <c r="A7" s="47"/>
      <c r="B7" s="48"/>
      <c r="C7" s="48"/>
      <c r="D7" s="48"/>
      <c r="E7" s="49"/>
      <c r="F7" s="49"/>
      <c r="G7" s="21"/>
      <c r="H7" s="21"/>
      <c r="I7" s="21"/>
      <c r="J7" s="21"/>
      <c r="K7" s="21"/>
      <c r="L7" s="39"/>
      <c r="M7" s="39"/>
    </row>
    <row r="8" spans="1:13" x14ac:dyDescent="0.2">
      <c r="A8" s="47" t="s">
        <v>63</v>
      </c>
      <c r="B8" s="48">
        <v>712</v>
      </c>
      <c r="C8" s="48">
        <v>752</v>
      </c>
      <c r="D8" s="48">
        <v>751</v>
      </c>
      <c r="E8" s="49">
        <v>747</v>
      </c>
      <c r="F8" s="49">
        <f>SUM(F9:F14)</f>
        <v>752</v>
      </c>
      <c r="G8" s="21"/>
      <c r="H8" s="21"/>
      <c r="I8" s="21"/>
      <c r="J8" s="21"/>
      <c r="K8" s="21"/>
      <c r="L8" s="39"/>
      <c r="M8" s="39"/>
    </row>
    <row r="9" spans="1:13" x14ac:dyDescent="0.2">
      <c r="A9" s="50" t="s">
        <v>64</v>
      </c>
      <c r="B9" s="48">
        <v>35</v>
      </c>
      <c r="C9" s="48">
        <v>40</v>
      </c>
      <c r="D9" s="48">
        <v>41</v>
      </c>
      <c r="E9" s="49">
        <v>39</v>
      </c>
      <c r="F9" s="49">
        <v>40</v>
      </c>
      <c r="G9" s="21"/>
      <c r="H9" s="21"/>
      <c r="I9" s="21"/>
      <c r="J9" s="21"/>
      <c r="K9" s="21"/>
      <c r="L9" s="39"/>
      <c r="M9" s="39"/>
    </row>
    <row r="10" spans="1:13" x14ac:dyDescent="0.2">
      <c r="A10" s="50" t="s">
        <v>65</v>
      </c>
      <c r="B10" s="48">
        <v>16</v>
      </c>
      <c r="C10" s="48">
        <v>19</v>
      </c>
      <c r="D10" s="48">
        <v>18</v>
      </c>
      <c r="E10" s="49">
        <v>17</v>
      </c>
      <c r="F10" s="49">
        <v>18</v>
      </c>
      <c r="G10" s="21"/>
      <c r="H10" s="21"/>
      <c r="I10" s="21"/>
      <c r="J10" s="21"/>
      <c r="K10" s="21"/>
      <c r="L10" s="39"/>
      <c r="M10" s="39"/>
    </row>
    <row r="11" spans="1:13" x14ac:dyDescent="0.2">
      <c r="A11" s="50" t="s">
        <v>66</v>
      </c>
      <c r="B11" s="48">
        <v>16</v>
      </c>
      <c r="C11" s="48">
        <v>16</v>
      </c>
      <c r="D11" s="48">
        <v>14</v>
      </c>
      <c r="E11" s="49">
        <v>14</v>
      </c>
      <c r="F11" s="49">
        <v>11</v>
      </c>
      <c r="G11" s="21"/>
      <c r="H11" s="21"/>
      <c r="I11" s="21"/>
      <c r="J11" s="21"/>
      <c r="K11" s="21"/>
      <c r="L11" s="39"/>
      <c r="M11" s="39"/>
    </row>
    <row r="12" spans="1:13" x14ac:dyDescent="0.2">
      <c r="A12" s="50" t="s">
        <v>67</v>
      </c>
      <c r="B12" s="48">
        <v>437</v>
      </c>
      <c r="C12" s="48">
        <v>457</v>
      </c>
      <c r="D12" s="48">
        <v>454</v>
      </c>
      <c r="E12" s="49">
        <v>454</v>
      </c>
      <c r="F12" s="49">
        <v>451</v>
      </c>
      <c r="G12" s="21"/>
      <c r="H12" s="21"/>
      <c r="I12" s="21"/>
      <c r="J12" s="21"/>
      <c r="K12" s="21"/>
      <c r="L12" s="39"/>
      <c r="M12" s="39"/>
    </row>
    <row r="13" spans="1:13" x14ac:dyDescent="0.2">
      <c r="A13" s="50" t="s">
        <v>68</v>
      </c>
      <c r="B13" s="48">
        <v>70</v>
      </c>
      <c r="C13" s="48">
        <v>71</v>
      </c>
      <c r="D13" s="48">
        <v>73</v>
      </c>
      <c r="E13" s="49">
        <v>74</v>
      </c>
      <c r="F13" s="49">
        <v>77</v>
      </c>
      <c r="G13" s="21"/>
      <c r="H13" s="21"/>
      <c r="I13" s="21"/>
      <c r="J13" s="21"/>
      <c r="K13" s="21"/>
      <c r="L13" s="39"/>
      <c r="M13" s="39"/>
    </row>
    <row r="14" spans="1:13" x14ac:dyDescent="0.2">
      <c r="A14" s="50" t="s">
        <v>69</v>
      </c>
      <c r="B14" s="48">
        <v>138</v>
      </c>
      <c r="C14" s="48">
        <v>149</v>
      </c>
      <c r="D14" s="48">
        <v>151</v>
      </c>
      <c r="E14" s="49">
        <v>149</v>
      </c>
      <c r="F14" s="49">
        <v>155</v>
      </c>
      <c r="G14" s="21"/>
      <c r="H14" s="21"/>
      <c r="I14" s="21"/>
      <c r="J14" s="21"/>
      <c r="K14" s="21"/>
      <c r="L14" s="39"/>
      <c r="M14" s="39"/>
    </row>
    <row r="15" spans="1:13" ht="10.5" customHeight="1" x14ac:dyDescent="0.2">
      <c r="A15" s="47"/>
      <c r="B15" s="48"/>
      <c r="C15" s="48"/>
      <c r="D15" s="48"/>
      <c r="E15" s="49"/>
      <c r="F15" s="49"/>
      <c r="G15" s="21"/>
      <c r="H15" s="21"/>
      <c r="I15" s="21"/>
      <c r="J15" s="21"/>
      <c r="K15" s="21"/>
      <c r="L15" s="39"/>
      <c r="M15" s="39"/>
    </row>
    <row r="16" spans="1:13" x14ac:dyDescent="0.2">
      <c r="A16" s="47" t="s">
        <v>36</v>
      </c>
      <c r="B16" s="48">
        <v>2890</v>
      </c>
      <c r="C16" s="48">
        <v>3055</v>
      </c>
      <c r="D16" s="48">
        <v>3113</v>
      </c>
      <c r="E16" s="49">
        <v>3126</v>
      </c>
      <c r="F16" s="49">
        <f>SUM(F17:F24)</f>
        <v>3154</v>
      </c>
      <c r="G16" s="21"/>
      <c r="H16" s="21"/>
      <c r="I16" s="21"/>
      <c r="J16" s="21"/>
      <c r="K16" s="21"/>
      <c r="L16" s="39"/>
      <c r="M16" s="39"/>
    </row>
    <row r="17" spans="1:13" x14ac:dyDescent="0.2">
      <c r="A17" s="50" t="s">
        <v>70</v>
      </c>
      <c r="B17" s="48">
        <v>861</v>
      </c>
      <c r="C17" s="48">
        <v>963</v>
      </c>
      <c r="D17" s="48">
        <v>1017</v>
      </c>
      <c r="E17" s="49">
        <v>1030</v>
      </c>
      <c r="F17" s="49">
        <v>1053</v>
      </c>
      <c r="G17" s="21"/>
      <c r="H17" s="21"/>
      <c r="I17" s="21"/>
      <c r="J17" s="21"/>
      <c r="K17" s="21"/>
      <c r="L17" s="39"/>
      <c r="M17" s="39"/>
    </row>
    <row r="18" spans="1:13" x14ac:dyDescent="0.2">
      <c r="A18" s="50" t="s">
        <v>71</v>
      </c>
      <c r="B18" s="48">
        <v>363</v>
      </c>
      <c r="C18" s="48">
        <v>374</v>
      </c>
      <c r="D18" s="48">
        <v>371</v>
      </c>
      <c r="E18" s="49">
        <v>387</v>
      </c>
      <c r="F18" s="49">
        <v>395</v>
      </c>
      <c r="G18" s="21"/>
      <c r="H18" s="21"/>
      <c r="I18" s="21"/>
      <c r="J18" s="21"/>
      <c r="K18" s="21"/>
      <c r="L18" s="39"/>
      <c r="M18" s="39"/>
    </row>
    <row r="19" spans="1:13" x14ac:dyDescent="0.2">
      <c r="A19" s="50" t="s">
        <v>72</v>
      </c>
      <c r="B19" s="48">
        <v>330</v>
      </c>
      <c r="C19" s="48">
        <v>352</v>
      </c>
      <c r="D19" s="48">
        <v>355</v>
      </c>
      <c r="E19" s="49">
        <v>344</v>
      </c>
      <c r="F19" s="49">
        <v>346</v>
      </c>
      <c r="G19" s="21"/>
      <c r="H19" s="21"/>
      <c r="I19" s="21"/>
      <c r="J19" s="21"/>
      <c r="K19" s="21"/>
      <c r="L19" s="39"/>
      <c r="M19" s="39"/>
    </row>
    <row r="20" spans="1:13" x14ac:dyDescent="0.2">
      <c r="A20" s="50" t="s">
        <v>73</v>
      </c>
      <c r="B20" s="48">
        <v>132</v>
      </c>
      <c r="C20" s="48">
        <v>137</v>
      </c>
      <c r="D20" s="48">
        <v>138</v>
      </c>
      <c r="E20" s="49">
        <v>143</v>
      </c>
      <c r="F20" s="49">
        <v>143</v>
      </c>
      <c r="G20" s="21"/>
      <c r="H20" s="21"/>
      <c r="I20" s="21"/>
      <c r="J20" s="21"/>
      <c r="K20" s="21"/>
      <c r="L20" s="39"/>
      <c r="M20" s="39"/>
    </row>
    <row r="21" spans="1:13" x14ac:dyDescent="0.2">
      <c r="A21" s="50" t="s">
        <v>74</v>
      </c>
      <c r="B21" s="48">
        <v>147</v>
      </c>
      <c r="C21" s="48">
        <v>154</v>
      </c>
      <c r="D21" s="48">
        <v>145</v>
      </c>
      <c r="E21" s="49">
        <v>144</v>
      </c>
      <c r="F21" s="49">
        <v>138</v>
      </c>
      <c r="G21" s="21"/>
      <c r="H21" s="21"/>
      <c r="I21" s="21"/>
      <c r="J21" s="21"/>
      <c r="K21" s="21"/>
      <c r="L21" s="39"/>
      <c r="M21" s="39"/>
    </row>
    <row r="22" spans="1:13" x14ac:dyDescent="0.2">
      <c r="A22" s="50" t="s">
        <v>75</v>
      </c>
      <c r="B22" s="48">
        <v>52</v>
      </c>
      <c r="C22" s="48">
        <v>54</v>
      </c>
      <c r="D22" s="48">
        <v>54</v>
      </c>
      <c r="E22" s="49">
        <v>51</v>
      </c>
      <c r="F22" s="49">
        <v>51</v>
      </c>
      <c r="G22" s="21"/>
      <c r="H22" s="21"/>
      <c r="I22" s="21"/>
      <c r="J22" s="21"/>
      <c r="K22" s="21"/>
      <c r="L22" s="39"/>
      <c r="M22" s="39"/>
    </row>
    <row r="23" spans="1:13" x14ac:dyDescent="0.2">
      <c r="A23" s="50" t="s">
        <v>76</v>
      </c>
      <c r="B23" s="48">
        <v>606</v>
      </c>
      <c r="C23" s="48">
        <v>619</v>
      </c>
      <c r="D23" s="48">
        <v>635</v>
      </c>
      <c r="E23" s="49">
        <v>631</v>
      </c>
      <c r="F23" s="49">
        <v>629</v>
      </c>
      <c r="G23" s="21"/>
      <c r="H23" s="21"/>
      <c r="I23" s="21"/>
      <c r="J23" s="21"/>
      <c r="K23" s="21"/>
      <c r="L23" s="39"/>
      <c r="M23" s="39"/>
    </row>
    <row r="24" spans="1:13" x14ac:dyDescent="0.2">
      <c r="A24" s="50" t="s">
        <v>77</v>
      </c>
      <c r="B24" s="48">
        <v>399</v>
      </c>
      <c r="C24" s="48">
        <v>402</v>
      </c>
      <c r="D24" s="48">
        <v>398</v>
      </c>
      <c r="E24" s="49">
        <v>396</v>
      </c>
      <c r="F24" s="49">
        <v>399</v>
      </c>
      <c r="G24" s="21"/>
      <c r="H24" s="21"/>
      <c r="I24" s="21"/>
      <c r="J24" s="21"/>
      <c r="K24" s="21"/>
      <c r="L24" s="39"/>
      <c r="M24" s="39"/>
    </row>
    <row r="25" spans="1:13" ht="9" customHeight="1" x14ac:dyDescent="0.2">
      <c r="A25" s="17"/>
      <c r="B25" s="18"/>
      <c r="C25" s="18"/>
      <c r="D25" s="18"/>
      <c r="E25" s="18"/>
      <c r="F25" s="18"/>
      <c r="G25" s="21"/>
      <c r="H25" s="21"/>
      <c r="I25" s="21"/>
      <c r="J25" s="21"/>
      <c r="K25" s="21"/>
      <c r="L25" s="39"/>
      <c r="M25" s="39"/>
    </row>
    <row r="26" spans="1:13" x14ac:dyDescent="0.2">
      <c r="A26" s="21" t="s">
        <v>78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39"/>
      <c r="M26" s="39"/>
    </row>
    <row r="27" spans="1:13" x14ac:dyDescent="0.2">
      <c r="A27" s="21" t="s">
        <v>58</v>
      </c>
      <c r="B27" s="21"/>
      <c r="C27" s="21"/>
      <c r="D27" s="21"/>
      <c r="E27" s="21"/>
      <c r="F27" s="21"/>
    </row>
    <row r="28" spans="1:13" x14ac:dyDescent="0.2">
      <c r="A28" s="21" t="s">
        <v>79</v>
      </c>
      <c r="B28" s="21"/>
      <c r="C28" s="21"/>
      <c r="D28" s="21"/>
      <c r="E28" s="21"/>
      <c r="F28" s="21"/>
    </row>
    <row r="29" spans="1:13" x14ac:dyDescent="0.2">
      <c r="A29" s="21" t="s">
        <v>80</v>
      </c>
      <c r="C29" s="21"/>
      <c r="D29" s="21"/>
      <c r="E29" s="21"/>
      <c r="F29" s="21"/>
    </row>
    <row r="30" spans="1:13" x14ac:dyDescent="0.2">
      <c r="A30" s="21" t="s">
        <v>24</v>
      </c>
      <c r="B30" s="21"/>
    </row>
  </sheetData>
  <mergeCells count="1">
    <mergeCell ref="A1:F1"/>
  </mergeCells>
  <phoneticPr fontId="3"/>
  <pageMargins left="0.75" right="0.75" top="1" bottom="1" header="0.51200000000000001" footer="0.51200000000000001"/>
  <pageSetup paperSize="9" orientation="landscape" horizont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37ED9-F46C-453E-9C83-0528F37CC5DD}">
  <dimension ref="A1:J30"/>
  <sheetViews>
    <sheetView zoomScale="115" zoomScaleNormal="115" workbookViewId="0">
      <selection sqref="A1:J1"/>
    </sheetView>
  </sheetViews>
  <sheetFormatPr defaultRowHeight="13" x14ac:dyDescent="0.2"/>
  <cols>
    <col min="1" max="1" width="2.7265625" customWidth="1"/>
    <col min="2" max="2" width="13.90625" customWidth="1"/>
    <col min="3" max="6" width="11.08984375" customWidth="1"/>
    <col min="7" max="10" width="14.08984375" customWidth="1"/>
    <col min="257" max="257" width="2.7265625" customWidth="1"/>
    <col min="258" max="258" width="13.90625" customWidth="1"/>
    <col min="259" max="262" width="11.08984375" customWidth="1"/>
    <col min="263" max="266" width="14.08984375" customWidth="1"/>
    <col min="513" max="513" width="2.7265625" customWidth="1"/>
    <col min="514" max="514" width="13.90625" customWidth="1"/>
    <col min="515" max="518" width="11.08984375" customWidth="1"/>
    <col min="519" max="522" width="14.08984375" customWidth="1"/>
    <col min="769" max="769" width="2.7265625" customWidth="1"/>
    <col min="770" max="770" width="13.90625" customWidth="1"/>
    <col min="771" max="774" width="11.08984375" customWidth="1"/>
    <col min="775" max="778" width="14.08984375" customWidth="1"/>
    <col min="1025" max="1025" width="2.7265625" customWidth="1"/>
    <col min="1026" max="1026" width="13.90625" customWidth="1"/>
    <col min="1027" max="1030" width="11.08984375" customWidth="1"/>
    <col min="1031" max="1034" width="14.08984375" customWidth="1"/>
    <col min="1281" max="1281" width="2.7265625" customWidth="1"/>
    <col min="1282" max="1282" width="13.90625" customWidth="1"/>
    <col min="1283" max="1286" width="11.08984375" customWidth="1"/>
    <col min="1287" max="1290" width="14.08984375" customWidth="1"/>
    <col min="1537" max="1537" width="2.7265625" customWidth="1"/>
    <col min="1538" max="1538" width="13.90625" customWidth="1"/>
    <col min="1539" max="1542" width="11.08984375" customWidth="1"/>
    <col min="1543" max="1546" width="14.08984375" customWidth="1"/>
    <col min="1793" max="1793" width="2.7265625" customWidth="1"/>
    <col min="1794" max="1794" width="13.90625" customWidth="1"/>
    <col min="1795" max="1798" width="11.08984375" customWidth="1"/>
    <col min="1799" max="1802" width="14.08984375" customWidth="1"/>
    <col min="2049" max="2049" width="2.7265625" customWidth="1"/>
    <col min="2050" max="2050" width="13.90625" customWidth="1"/>
    <col min="2051" max="2054" width="11.08984375" customWidth="1"/>
    <col min="2055" max="2058" width="14.08984375" customWidth="1"/>
    <col min="2305" max="2305" width="2.7265625" customWidth="1"/>
    <col min="2306" max="2306" width="13.90625" customWidth="1"/>
    <col min="2307" max="2310" width="11.08984375" customWidth="1"/>
    <col min="2311" max="2314" width="14.08984375" customWidth="1"/>
    <col min="2561" max="2561" width="2.7265625" customWidth="1"/>
    <col min="2562" max="2562" width="13.90625" customWidth="1"/>
    <col min="2563" max="2566" width="11.08984375" customWidth="1"/>
    <col min="2567" max="2570" width="14.08984375" customWidth="1"/>
    <col min="2817" max="2817" width="2.7265625" customWidth="1"/>
    <col min="2818" max="2818" width="13.90625" customWidth="1"/>
    <col min="2819" max="2822" width="11.08984375" customWidth="1"/>
    <col min="2823" max="2826" width="14.08984375" customWidth="1"/>
    <col min="3073" max="3073" width="2.7265625" customWidth="1"/>
    <col min="3074" max="3074" width="13.90625" customWidth="1"/>
    <col min="3075" max="3078" width="11.08984375" customWidth="1"/>
    <col min="3079" max="3082" width="14.08984375" customWidth="1"/>
    <col min="3329" max="3329" width="2.7265625" customWidth="1"/>
    <col min="3330" max="3330" width="13.90625" customWidth="1"/>
    <col min="3331" max="3334" width="11.08984375" customWidth="1"/>
    <col min="3335" max="3338" width="14.08984375" customWidth="1"/>
    <col min="3585" max="3585" width="2.7265625" customWidth="1"/>
    <col min="3586" max="3586" width="13.90625" customWidth="1"/>
    <col min="3587" max="3590" width="11.08984375" customWidth="1"/>
    <col min="3591" max="3594" width="14.08984375" customWidth="1"/>
    <col min="3841" max="3841" width="2.7265625" customWidth="1"/>
    <col min="3842" max="3842" width="13.90625" customWidth="1"/>
    <col min="3843" max="3846" width="11.08984375" customWidth="1"/>
    <col min="3847" max="3850" width="14.08984375" customWidth="1"/>
    <col min="4097" max="4097" width="2.7265625" customWidth="1"/>
    <col min="4098" max="4098" width="13.90625" customWidth="1"/>
    <col min="4099" max="4102" width="11.08984375" customWidth="1"/>
    <col min="4103" max="4106" width="14.08984375" customWidth="1"/>
    <col min="4353" max="4353" width="2.7265625" customWidth="1"/>
    <col min="4354" max="4354" width="13.90625" customWidth="1"/>
    <col min="4355" max="4358" width="11.08984375" customWidth="1"/>
    <col min="4359" max="4362" width="14.08984375" customWidth="1"/>
    <col min="4609" max="4609" width="2.7265625" customWidth="1"/>
    <col min="4610" max="4610" width="13.90625" customWidth="1"/>
    <col min="4611" max="4614" width="11.08984375" customWidth="1"/>
    <col min="4615" max="4618" width="14.08984375" customWidth="1"/>
    <col min="4865" max="4865" width="2.7265625" customWidth="1"/>
    <col min="4866" max="4866" width="13.90625" customWidth="1"/>
    <col min="4867" max="4870" width="11.08984375" customWidth="1"/>
    <col min="4871" max="4874" width="14.08984375" customWidth="1"/>
    <col min="5121" max="5121" width="2.7265625" customWidth="1"/>
    <col min="5122" max="5122" width="13.90625" customWidth="1"/>
    <col min="5123" max="5126" width="11.08984375" customWidth="1"/>
    <col min="5127" max="5130" width="14.08984375" customWidth="1"/>
    <col min="5377" max="5377" width="2.7265625" customWidth="1"/>
    <col min="5378" max="5378" width="13.90625" customWidth="1"/>
    <col min="5379" max="5382" width="11.08984375" customWidth="1"/>
    <col min="5383" max="5386" width="14.08984375" customWidth="1"/>
    <col min="5633" max="5633" width="2.7265625" customWidth="1"/>
    <col min="5634" max="5634" width="13.90625" customWidth="1"/>
    <col min="5635" max="5638" width="11.08984375" customWidth="1"/>
    <col min="5639" max="5642" width="14.08984375" customWidth="1"/>
    <col min="5889" max="5889" width="2.7265625" customWidth="1"/>
    <col min="5890" max="5890" width="13.90625" customWidth="1"/>
    <col min="5891" max="5894" width="11.08984375" customWidth="1"/>
    <col min="5895" max="5898" width="14.08984375" customWidth="1"/>
    <col min="6145" max="6145" width="2.7265625" customWidth="1"/>
    <col min="6146" max="6146" width="13.90625" customWidth="1"/>
    <col min="6147" max="6150" width="11.08984375" customWidth="1"/>
    <col min="6151" max="6154" width="14.08984375" customWidth="1"/>
    <col min="6401" max="6401" width="2.7265625" customWidth="1"/>
    <col min="6402" max="6402" width="13.90625" customWidth="1"/>
    <col min="6403" max="6406" width="11.08984375" customWidth="1"/>
    <col min="6407" max="6410" width="14.08984375" customWidth="1"/>
    <col min="6657" max="6657" width="2.7265625" customWidth="1"/>
    <col min="6658" max="6658" width="13.90625" customWidth="1"/>
    <col min="6659" max="6662" width="11.08984375" customWidth="1"/>
    <col min="6663" max="6666" width="14.08984375" customWidth="1"/>
    <col min="6913" max="6913" width="2.7265625" customWidth="1"/>
    <col min="6914" max="6914" width="13.90625" customWidth="1"/>
    <col min="6915" max="6918" width="11.08984375" customWidth="1"/>
    <col min="6919" max="6922" width="14.08984375" customWidth="1"/>
    <col min="7169" max="7169" width="2.7265625" customWidth="1"/>
    <col min="7170" max="7170" width="13.90625" customWidth="1"/>
    <col min="7171" max="7174" width="11.08984375" customWidth="1"/>
    <col min="7175" max="7178" width="14.08984375" customWidth="1"/>
    <col min="7425" max="7425" width="2.7265625" customWidth="1"/>
    <col min="7426" max="7426" width="13.90625" customWidth="1"/>
    <col min="7427" max="7430" width="11.08984375" customWidth="1"/>
    <col min="7431" max="7434" width="14.08984375" customWidth="1"/>
    <col min="7681" max="7681" width="2.7265625" customWidth="1"/>
    <col min="7682" max="7682" width="13.90625" customWidth="1"/>
    <col min="7683" max="7686" width="11.08984375" customWidth="1"/>
    <col min="7687" max="7690" width="14.08984375" customWidth="1"/>
    <col min="7937" max="7937" width="2.7265625" customWidth="1"/>
    <col min="7938" max="7938" width="13.90625" customWidth="1"/>
    <col min="7939" max="7942" width="11.08984375" customWidth="1"/>
    <col min="7943" max="7946" width="14.08984375" customWidth="1"/>
    <col min="8193" max="8193" width="2.7265625" customWidth="1"/>
    <col min="8194" max="8194" width="13.90625" customWidth="1"/>
    <col min="8195" max="8198" width="11.08984375" customWidth="1"/>
    <col min="8199" max="8202" width="14.08984375" customWidth="1"/>
    <col min="8449" max="8449" width="2.7265625" customWidth="1"/>
    <col min="8450" max="8450" width="13.90625" customWidth="1"/>
    <col min="8451" max="8454" width="11.08984375" customWidth="1"/>
    <col min="8455" max="8458" width="14.08984375" customWidth="1"/>
    <col min="8705" max="8705" width="2.7265625" customWidth="1"/>
    <col min="8706" max="8706" width="13.90625" customWidth="1"/>
    <col min="8707" max="8710" width="11.08984375" customWidth="1"/>
    <col min="8711" max="8714" width="14.08984375" customWidth="1"/>
    <col min="8961" max="8961" width="2.7265625" customWidth="1"/>
    <col min="8962" max="8962" width="13.90625" customWidth="1"/>
    <col min="8963" max="8966" width="11.08984375" customWidth="1"/>
    <col min="8967" max="8970" width="14.08984375" customWidth="1"/>
    <col min="9217" max="9217" width="2.7265625" customWidth="1"/>
    <col min="9218" max="9218" width="13.90625" customWidth="1"/>
    <col min="9219" max="9222" width="11.08984375" customWidth="1"/>
    <col min="9223" max="9226" width="14.08984375" customWidth="1"/>
    <col min="9473" max="9473" width="2.7265625" customWidth="1"/>
    <col min="9474" max="9474" width="13.90625" customWidth="1"/>
    <col min="9475" max="9478" width="11.08984375" customWidth="1"/>
    <col min="9479" max="9482" width="14.08984375" customWidth="1"/>
    <col min="9729" max="9729" width="2.7265625" customWidth="1"/>
    <col min="9730" max="9730" width="13.90625" customWidth="1"/>
    <col min="9731" max="9734" width="11.08984375" customWidth="1"/>
    <col min="9735" max="9738" width="14.08984375" customWidth="1"/>
    <col min="9985" max="9985" width="2.7265625" customWidth="1"/>
    <col min="9986" max="9986" width="13.90625" customWidth="1"/>
    <col min="9987" max="9990" width="11.08984375" customWidth="1"/>
    <col min="9991" max="9994" width="14.08984375" customWidth="1"/>
    <col min="10241" max="10241" width="2.7265625" customWidth="1"/>
    <col min="10242" max="10242" width="13.90625" customWidth="1"/>
    <col min="10243" max="10246" width="11.08984375" customWidth="1"/>
    <col min="10247" max="10250" width="14.08984375" customWidth="1"/>
    <col min="10497" max="10497" width="2.7265625" customWidth="1"/>
    <col min="10498" max="10498" width="13.90625" customWidth="1"/>
    <col min="10499" max="10502" width="11.08984375" customWidth="1"/>
    <col min="10503" max="10506" width="14.08984375" customWidth="1"/>
    <col min="10753" max="10753" width="2.7265625" customWidth="1"/>
    <col min="10754" max="10754" width="13.90625" customWidth="1"/>
    <col min="10755" max="10758" width="11.08984375" customWidth="1"/>
    <col min="10759" max="10762" width="14.08984375" customWidth="1"/>
    <col min="11009" max="11009" width="2.7265625" customWidth="1"/>
    <col min="11010" max="11010" width="13.90625" customWidth="1"/>
    <col min="11011" max="11014" width="11.08984375" customWidth="1"/>
    <col min="11015" max="11018" width="14.08984375" customWidth="1"/>
    <col min="11265" max="11265" width="2.7265625" customWidth="1"/>
    <col min="11266" max="11266" width="13.90625" customWidth="1"/>
    <col min="11267" max="11270" width="11.08984375" customWidth="1"/>
    <col min="11271" max="11274" width="14.08984375" customWidth="1"/>
    <col min="11521" max="11521" width="2.7265625" customWidth="1"/>
    <col min="11522" max="11522" width="13.90625" customWidth="1"/>
    <col min="11523" max="11526" width="11.08984375" customWidth="1"/>
    <col min="11527" max="11530" width="14.08984375" customWidth="1"/>
    <col min="11777" max="11777" width="2.7265625" customWidth="1"/>
    <col min="11778" max="11778" width="13.90625" customWidth="1"/>
    <col min="11779" max="11782" width="11.08984375" customWidth="1"/>
    <col min="11783" max="11786" width="14.08984375" customWidth="1"/>
    <col min="12033" max="12033" width="2.7265625" customWidth="1"/>
    <col min="12034" max="12034" width="13.90625" customWidth="1"/>
    <col min="12035" max="12038" width="11.08984375" customWidth="1"/>
    <col min="12039" max="12042" width="14.08984375" customWidth="1"/>
    <col min="12289" max="12289" width="2.7265625" customWidth="1"/>
    <col min="12290" max="12290" width="13.90625" customWidth="1"/>
    <col min="12291" max="12294" width="11.08984375" customWidth="1"/>
    <col min="12295" max="12298" width="14.08984375" customWidth="1"/>
    <col min="12545" max="12545" width="2.7265625" customWidth="1"/>
    <col min="12546" max="12546" width="13.90625" customWidth="1"/>
    <col min="12547" max="12550" width="11.08984375" customWidth="1"/>
    <col min="12551" max="12554" width="14.08984375" customWidth="1"/>
    <col min="12801" max="12801" width="2.7265625" customWidth="1"/>
    <col min="12802" max="12802" width="13.90625" customWidth="1"/>
    <col min="12803" max="12806" width="11.08984375" customWidth="1"/>
    <col min="12807" max="12810" width="14.08984375" customWidth="1"/>
    <col min="13057" max="13057" width="2.7265625" customWidth="1"/>
    <col min="13058" max="13058" width="13.90625" customWidth="1"/>
    <col min="13059" max="13062" width="11.08984375" customWidth="1"/>
    <col min="13063" max="13066" width="14.08984375" customWidth="1"/>
    <col min="13313" max="13313" width="2.7265625" customWidth="1"/>
    <col min="13314" max="13314" width="13.90625" customWidth="1"/>
    <col min="13315" max="13318" width="11.08984375" customWidth="1"/>
    <col min="13319" max="13322" width="14.08984375" customWidth="1"/>
    <col min="13569" max="13569" width="2.7265625" customWidth="1"/>
    <col min="13570" max="13570" width="13.90625" customWidth="1"/>
    <col min="13571" max="13574" width="11.08984375" customWidth="1"/>
    <col min="13575" max="13578" width="14.08984375" customWidth="1"/>
    <col min="13825" max="13825" width="2.7265625" customWidth="1"/>
    <col min="13826" max="13826" width="13.90625" customWidth="1"/>
    <col min="13827" max="13830" width="11.08984375" customWidth="1"/>
    <col min="13831" max="13834" width="14.08984375" customWidth="1"/>
    <col min="14081" max="14081" width="2.7265625" customWidth="1"/>
    <col min="14082" max="14082" width="13.90625" customWidth="1"/>
    <col min="14083" max="14086" width="11.08984375" customWidth="1"/>
    <col min="14087" max="14090" width="14.08984375" customWidth="1"/>
    <col min="14337" max="14337" width="2.7265625" customWidth="1"/>
    <col min="14338" max="14338" width="13.90625" customWidth="1"/>
    <col min="14339" max="14342" width="11.08984375" customWidth="1"/>
    <col min="14343" max="14346" width="14.08984375" customWidth="1"/>
    <col min="14593" max="14593" width="2.7265625" customWidth="1"/>
    <col min="14594" max="14594" width="13.90625" customWidth="1"/>
    <col min="14595" max="14598" width="11.08984375" customWidth="1"/>
    <col min="14599" max="14602" width="14.08984375" customWidth="1"/>
    <col min="14849" max="14849" width="2.7265625" customWidth="1"/>
    <col min="14850" max="14850" width="13.90625" customWidth="1"/>
    <col min="14851" max="14854" width="11.08984375" customWidth="1"/>
    <col min="14855" max="14858" width="14.08984375" customWidth="1"/>
    <col min="15105" max="15105" width="2.7265625" customWidth="1"/>
    <col min="15106" max="15106" width="13.90625" customWidth="1"/>
    <col min="15107" max="15110" width="11.08984375" customWidth="1"/>
    <col min="15111" max="15114" width="14.08984375" customWidth="1"/>
    <col min="15361" max="15361" width="2.7265625" customWidth="1"/>
    <col min="15362" max="15362" width="13.90625" customWidth="1"/>
    <col min="15363" max="15366" width="11.08984375" customWidth="1"/>
    <col min="15367" max="15370" width="14.08984375" customWidth="1"/>
    <col min="15617" max="15617" width="2.7265625" customWidth="1"/>
    <col min="15618" max="15618" width="13.90625" customWidth="1"/>
    <col min="15619" max="15622" width="11.08984375" customWidth="1"/>
    <col min="15623" max="15626" width="14.08984375" customWidth="1"/>
    <col min="15873" max="15873" width="2.7265625" customWidth="1"/>
    <col min="15874" max="15874" width="13.90625" customWidth="1"/>
    <col min="15875" max="15878" width="11.08984375" customWidth="1"/>
    <col min="15879" max="15882" width="14.08984375" customWidth="1"/>
    <col min="16129" max="16129" width="2.7265625" customWidth="1"/>
    <col min="16130" max="16130" width="13.90625" customWidth="1"/>
    <col min="16131" max="16134" width="11.08984375" customWidth="1"/>
    <col min="16135" max="16138" width="14.08984375" customWidth="1"/>
  </cols>
  <sheetData>
    <row r="1" spans="1:10" ht="25" customHeight="1" x14ac:dyDescent="0.2">
      <c r="A1" s="20" t="s">
        <v>81</v>
      </c>
      <c r="B1" s="20"/>
      <c r="C1" s="20"/>
      <c r="D1" s="20"/>
      <c r="E1" s="20"/>
      <c r="F1" s="20"/>
      <c r="G1" s="20"/>
      <c r="H1" s="20"/>
      <c r="I1" s="20"/>
      <c r="J1" s="20"/>
    </row>
    <row r="3" spans="1:10" x14ac:dyDescent="0.2">
      <c r="A3" s="21" t="s">
        <v>82</v>
      </c>
      <c r="C3" s="21"/>
      <c r="D3" s="21"/>
      <c r="E3" s="21"/>
      <c r="F3" s="21"/>
      <c r="G3" s="21"/>
      <c r="H3" s="21"/>
      <c r="I3" s="21"/>
      <c r="J3" s="40" t="s">
        <v>83</v>
      </c>
    </row>
    <row r="4" spans="1:10" x14ac:dyDescent="0.2">
      <c r="A4" s="51" t="s">
        <v>61</v>
      </c>
      <c r="B4" s="22"/>
      <c r="C4" s="24" t="s">
        <v>84</v>
      </c>
      <c r="D4" s="25"/>
      <c r="E4" s="25"/>
      <c r="F4" s="26"/>
      <c r="G4" s="24" t="s">
        <v>85</v>
      </c>
      <c r="H4" s="25"/>
      <c r="I4" s="25"/>
      <c r="J4" s="25"/>
    </row>
    <row r="5" spans="1:10" x14ac:dyDescent="0.2">
      <c r="A5" s="52"/>
      <c r="B5" s="27"/>
      <c r="C5" s="29" t="s">
        <v>86</v>
      </c>
      <c r="D5" s="29" t="s">
        <v>87</v>
      </c>
      <c r="E5" s="29" t="s">
        <v>88</v>
      </c>
      <c r="F5" s="29" t="s">
        <v>89</v>
      </c>
      <c r="G5" s="29" t="s">
        <v>86</v>
      </c>
      <c r="H5" s="29" t="s">
        <v>87</v>
      </c>
      <c r="I5" s="29" t="s">
        <v>88</v>
      </c>
      <c r="J5" s="30" t="s">
        <v>89</v>
      </c>
    </row>
    <row r="6" spans="1:10" ht="9" customHeight="1" x14ac:dyDescent="0.2">
      <c r="C6" s="53"/>
    </row>
    <row r="7" spans="1:10" x14ac:dyDescent="0.2">
      <c r="A7" s="54" t="s">
        <v>90</v>
      </c>
      <c r="B7" s="55"/>
      <c r="C7" s="56">
        <v>422953</v>
      </c>
      <c r="D7" s="11">
        <v>424497</v>
      </c>
      <c r="E7" s="36">
        <v>418319</v>
      </c>
      <c r="F7" s="36">
        <f>SUM(F9,F17)</f>
        <v>414707</v>
      </c>
      <c r="G7" s="57">
        <v>1159301131</v>
      </c>
      <c r="H7" s="57">
        <v>1155989183</v>
      </c>
      <c r="I7" s="36">
        <v>1178304365</v>
      </c>
      <c r="J7" s="36">
        <f>SUM(J9,J17)</f>
        <v>1145512866</v>
      </c>
    </row>
    <row r="8" spans="1:10" ht="10.5" customHeight="1" x14ac:dyDescent="0.2">
      <c r="A8" s="58"/>
      <c r="B8" s="59"/>
      <c r="C8" s="14"/>
      <c r="D8" s="14"/>
      <c r="E8" s="34"/>
      <c r="F8" s="34"/>
      <c r="G8" s="14"/>
      <c r="H8" s="32"/>
      <c r="I8" s="34"/>
      <c r="J8" s="34"/>
    </row>
    <row r="9" spans="1:10" x14ac:dyDescent="0.2">
      <c r="A9" s="60" t="s">
        <v>63</v>
      </c>
      <c r="B9" s="61"/>
      <c r="C9" s="14">
        <v>90637</v>
      </c>
      <c r="D9" s="14">
        <v>91246</v>
      </c>
      <c r="E9" s="34">
        <v>89155</v>
      </c>
      <c r="F9" s="34">
        <f>SUM(F10:F15)</f>
        <v>88589</v>
      </c>
      <c r="G9" s="14">
        <v>228554771</v>
      </c>
      <c r="H9" s="32">
        <v>226509877</v>
      </c>
      <c r="I9" s="34">
        <v>226286890</v>
      </c>
      <c r="J9" s="34">
        <f>SUM(J10:J15)</f>
        <v>219352163</v>
      </c>
    </row>
    <row r="10" spans="1:10" x14ac:dyDescent="0.2">
      <c r="A10" s="58"/>
      <c r="B10" s="59" t="s">
        <v>91</v>
      </c>
      <c r="C10" s="14">
        <v>4665</v>
      </c>
      <c r="D10" s="14">
        <v>5021</v>
      </c>
      <c r="E10" s="34">
        <v>4219</v>
      </c>
      <c r="F10" s="34">
        <v>4103</v>
      </c>
      <c r="G10" s="14">
        <v>8993988</v>
      </c>
      <c r="H10" s="32">
        <v>9198068</v>
      </c>
      <c r="I10" s="34">
        <v>8429109</v>
      </c>
      <c r="J10" s="34">
        <v>8017396</v>
      </c>
    </row>
    <row r="11" spans="1:10" x14ac:dyDescent="0.2">
      <c r="A11" s="58"/>
      <c r="B11" s="59" t="s">
        <v>92</v>
      </c>
      <c r="C11" s="14">
        <v>3323</v>
      </c>
      <c r="D11" s="14">
        <v>3155</v>
      </c>
      <c r="E11" s="34">
        <v>2996</v>
      </c>
      <c r="F11" s="34">
        <v>3205</v>
      </c>
      <c r="G11" s="14">
        <v>4003764</v>
      </c>
      <c r="H11" s="32">
        <v>3723251</v>
      </c>
      <c r="I11" s="34">
        <v>4053926</v>
      </c>
      <c r="J11" s="34">
        <v>4446895</v>
      </c>
    </row>
    <row r="12" spans="1:10" x14ac:dyDescent="0.2">
      <c r="A12" s="58"/>
      <c r="B12" s="59" t="s">
        <v>93</v>
      </c>
      <c r="C12" s="14">
        <v>2174</v>
      </c>
      <c r="D12" s="14">
        <v>1647</v>
      </c>
      <c r="E12" s="34">
        <v>2005</v>
      </c>
      <c r="F12" s="34">
        <v>1478</v>
      </c>
      <c r="G12" s="14">
        <v>5191088</v>
      </c>
      <c r="H12" s="32">
        <v>5494013</v>
      </c>
      <c r="I12" s="34">
        <v>3826374</v>
      </c>
      <c r="J12" s="34">
        <v>3868724</v>
      </c>
    </row>
    <row r="13" spans="1:10" x14ac:dyDescent="0.2">
      <c r="A13" s="58"/>
      <c r="B13" s="59" t="s">
        <v>94</v>
      </c>
      <c r="C13" s="14">
        <v>56077</v>
      </c>
      <c r="D13" s="14">
        <v>54756</v>
      </c>
      <c r="E13" s="34">
        <v>54006</v>
      </c>
      <c r="F13" s="34">
        <v>53606</v>
      </c>
      <c r="G13" s="14">
        <v>135195825</v>
      </c>
      <c r="H13" s="32">
        <v>129097030</v>
      </c>
      <c r="I13" s="34">
        <v>129672769</v>
      </c>
      <c r="J13" s="34">
        <v>123043260</v>
      </c>
    </row>
    <row r="14" spans="1:10" x14ac:dyDescent="0.2">
      <c r="A14" s="58"/>
      <c r="B14" s="59" t="s">
        <v>95</v>
      </c>
      <c r="C14" s="14">
        <v>7636</v>
      </c>
      <c r="D14" s="14">
        <v>8266</v>
      </c>
      <c r="E14" s="34">
        <v>8305</v>
      </c>
      <c r="F14" s="34">
        <v>8227</v>
      </c>
      <c r="G14" s="14">
        <v>35005439</v>
      </c>
      <c r="H14" s="32">
        <v>36825436</v>
      </c>
      <c r="I14" s="34">
        <v>37247694</v>
      </c>
      <c r="J14" s="34">
        <v>37307611</v>
      </c>
    </row>
    <row r="15" spans="1:10" x14ac:dyDescent="0.2">
      <c r="A15" s="58"/>
      <c r="B15" s="59" t="s">
        <v>96</v>
      </c>
      <c r="C15" s="14">
        <v>16762</v>
      </c>
      <c r="D15" s="14">
        <v>18401</v>
      </c>
      <c r="E15" s="34">
        <v>17624</v>
      </c>
      <c r="F15" s="34">
        <v>17970</v>
      </c>
      <c r="G15" s="14">
        <v>40164667</v>
      </c>
      <c r="H15" s="32">
        <v>42172079</v>
      </c>
      <c r="I15" s="34">
        <v>43057018</v>
      </c>
      <c r="J15" s="34">
        <v>42668277</v>
      </c>
    </row>
    <row r="16" spans="1:10" ht="10.5" customHeight="1" x14ac:dyDescent="0.2">
      <c r="A16" s="58"/>
      <c r="B16" s="59"/>
      <c r="C16" s="14"/>
      <c r="D16" s="14"/>
      <c r="E16" s="34"/>
      <c r="F16" s="34"/>
      <c r="G16" s="14"/>
      <c r="H16" s="32"/>
      <c r="I16" s="34"/>
      <c r="J16" s="34"/>
    </row>
    <row r="17" spans="1:10" x14ac:dyDescent="0.2">
      <c r="A17" s="60" t="s">
        <v>36</v>
      </c>
      <c r="B17" s="61"/>
      <c r="C17" s="14">
        <v>332316</v>
      </c>
      <c r="D17" s="14">
        <v>333251</v>
      </c>
      <c r="E17" s="34">
        <v>329164</v>
      </c>
      <c r="F17" s="34">
        <f>SUM(F18:F25)</f>
        <v>326118</v>
      </c>
      <c r="G17" s="14">
        <v>930746360</v>
      </c>
      <c r="H17" s="32">
        <v>929479306</v>
      </c>
      <c r="I17" s="34">
        <v>952017475</v>
      </c>
      <c r="J17" s="34">
        <f>SUM(J18:J25)</f>
        <v>926160703</v>
      </c>
    </row>
    <row r="18" spans="1:10" x14ac:dyDescent="0.2">
      <c r="A18" s="58"/>
      <c r="B18" s="59" t="s">
        <v>97</v>
      </c>
      <c r="C18" s="14">
        <v>98832</v>
      </c>
      <c r="D18" s="14">
        <v>100824</v>
      </c>
      <c r="E18" s="34">
        <v>101675</v>
      </c>
      <c r="F18" s="34">
        <v>101719</v>
      </c>
      <c r="G18" s="14">
        <v>318590861</v>
      </c>
      <c r="H18" s="32">
        <v>334482964</v>
      </c>
      <c r="I18" s="34">
        <v>347545425</v>
      </c>
      <c r="J18" s="34">
        <v>343338088</v>
      </c>
    </row>
    <row r="19" spans="1:10" x14ac:dyDescent="0.2">
      <c r="A19" s="58"/>
      <c r="B19" s="59" t="s">
        <v>98</v>
      </c>
      <c r="C19" s="14">
        <v>40007</v>
      </c>
      <c r="D19" s="14">
        <v>40572</v>
      </c>
      <c r="E19" s="34">
        <v>40820</v>
      </c>
      <c r="F19" s="34">
        <v>40775</v>
      </c>
      <c r="G19" s="14">
        <v>119791667</v>
      </c>
      <c r="H19" s="32">
        <v>114400025</v>
      </c>
      <c r="I19" s="34">
        <v>122119502</v>
      </c>
      <c r="J19" s="34">
        <v>120827758</v>
      </c>
    </row>
    <row r="20" spans="1:10" x14ac:dyDescent="0.2">
      <c r="A20" s="58"/>
      <c r="B20" s="59" t="s">
        <v>99</v>
      </c>
      <c r="C20" s="14">
        <v>38110</v>
      </c>
      <c r="D20" s="14">
        <v>37852</v>
      </c>
      <c r="E20" s="34">
        <v>36945</v>
      </c>
      <c r="F20" s="34">
        <v>36516</v>
      </c>
      <c r="G20" s="14">
        <v>67750724</v>
      </c>
      <c r="H20" s="32">
        <v>65743839</v>
      </c>
      <c r="I20" s="34">
        <v>67003209</v>
      </c>
      <c r="J20" s="34">
        <v>63072418</v>
      </c>
    </row>
    <row r="21" spans="1:10" x14ac:dyDescent="0.2">
      <c r="A21" s="58"/>
      <c r="B21" s="59" t="s">
        <v>100</v>
      </c>
      <c r="C21" s="14">
        <v>15043</v>
      </c>
      <c r="D21" s="14">
        <v>14631</v>
      </c>
      <c r="E21" s="34">
        <v>15475</v>
      </c>
      <c r="F21" s="34">
        <v>15488</v>
      </c>
      <c r="G21" s="14">
        <v>48355777</v>
      </c>
      <c r="H21" s="32">
        <v>48993937</v>
      </c>
      <c r="I21" s="34">
        <v>50124304</v>
      </c>
      <c r="J21" s="34">
        <v>51957735</v>
      </c>
    </row>
    <row r="22" spans="1:10" x14ac:dyDescent="0.2">
      <c r="A22" s="58"/>
      <c r="B22" s="59" t="s">
        <v>101</v>
      </c>
      <c r="C22" s="14">
        <v>27407</v>
      </c>
      <c r="D22" s="14">
        <v>25746</v>
      </c>
      <c r="E22" s="34">
        <v>23656</v>
      </c>
      <c r="F22" s="34">
        <v>22801</v>
      </c>
      <c r="G22" s="14">
        <v>90095755</v>
      </c>
      <c r="H22" s="32">
        <v>89161916</v>
      </c>
      <c r="I22" s="34">
        <v>84972011</v>
      </c>
      <c r="J22" s="34">
        <v>79702199</v>
      </c>
    </row>
    <row r="23" spans="1:10" x14ac:dyDescent="0.2">
      <c r="A23" s="58"/>
      <c r="B23" s="59" t="s">
        <v>102</v>
      </c>
      <c r="C23" s="14">
        <v>7032</v>
      </c>
      <c r="D23" s="14">
        <v>7137</v>
      </c>
      <c r="E23" s="34">
        <v>6595</v>
      </c>
      <c r="F23" s="34">
        <v>6490</v>
      </c>
      <c r="G23" s="14">
        <v>25169013</v>
      </c>
      <c r="H23" s="32">
        <v>24552179</v>
      </c>
      <c r="I23" s="34">
        <v>24223848</v>
      </c>
      <c r="J23" s="34">
        <v>21654091</v>
      </c>
    </row>
    <row r="24" spans="1:10" x14ac:dyDescent="0.2">
      <c r="A24" s="58"/>
      <c r="B24" s="59" t="s">
        <v>103</v>
      </c>
      <c r="C24" s="14">
        <v>63891</v>
      </c>
      <c r="D24" s="14">
        <v>65083</v>
      </c>
      <c r="E24" s="34">
        <v>63290</v>
      </c>
      <c r="F24" s="34">
        <v>61081</v>
      </c>
      <c r="G24" s="14">
        <v>149680127</v>
      </c>
      <c r="H24" s="32">
        <v>146889457</v>
      </c>
      <c r="I24" s="34">
        <v>150068014</v>
      </c>
      <c r="J24" s="34">
        <v>140955620</v>
      </c>
    </row>
    <row r="25" spans="1:10" x14ac:dyDescent="0.2">
      <c r="A25" s="58"/>
      <c r="B25" s="59" t="s">
        <v>104</v>
      </c>
      <c r="C25" s="14">
        <v>41994</v>
      </c>
      <c r="D25" s="14">
        <v>41406</v>
      </c>
      <c r="E25" s="15">
        <v>40708</v>
      </c>
      <c r="F25" s="15">
        <v>41248</v>
      </c>
      <c r="G25" s="14">
        <v>111312436</v>
      </c>
      <c r="H25" s="32">
        <v>105254989</v>
      </c>
      <c r="I25" s="34">
        <v>105961162</v>
      </c>
      <c r="J25" s="34">
        <v>104652794</v>
      </c>
    </row>
    <row r="26" spans="1:10" ht="9" customHeight="1" x14ac:dyDescent="0.2">
      <c r="A26" s="18"/>
      <c r="B26" s="17"/>
      <c r="C26" s="18"/>
      <c r="D26" s="18"/>
      <c r="E26" s="18"/>
      <c r="F26" s="18"/>
      <c r="G26" s="18"/>
      <c r="H26" s="18"/>
      <c r="I26" s="18"/>
      <c r="J26" s="62"/>
    </row>
    <row r="27" spans="1:10" x14ac:dyDescent="0.2">
      <c r="A27" s="63" t="s">
        <v>105</v>
      </c>
      <c r="B27" s="63"/>
      <c r="C27" s="63"/>
      <c r="D27" s="63"/>
      <c r="E27" s="63"/>
      <c r="F27" s="63"/>
      <c r="G27" s="63"/>
      <c r="H27" s="63"/>
      <c r="I27" s="63"/>
      <c r="J27" s="63"/>
    </row>
    <row r="28" spans="1:10" x14ac:dyDescent="0.2">
      <c r="A28" s="63" t="s">
        <v>106</v>
      </c>
      <c r="B28" s="63"/>
      <c r="C28" s="63"/>
      <c r="D28" s="63"/>
      <c r="E28" s="63"/>
      <c r="F28" s="63"/>
      <c r="G28" s="63"/>
      <c r="H28" s="63"/>
      <c r="I28" s="63"/>
      <c r="J28" s="21"/>
    </row>
    <row r="29" spans="1:10" x14ac:dyDescent="0.2">
      <c r="A29" s="21" t="s">
        <v>59</v>
      </c>
      <c r="B29" s="21"/>
      <c r="C29" s="21"/>
      <c r="D29" s="21"/>
      <c r="E29" s="21"/>
      <c r="F29" s="21"/>
      <c r="G29" s="21"/>
      <c r="H29" s="21"/>
      <c r="I29" s="21"/>
      <c r="J29" s="21"/>
    </row>
    <row r="30" spans="1:10" x14ac:dyDescent="0.2">
      <c r="A30" s="21" t="s">
        <v>107</v>
      </c>
      <c r="B30" s="21"/>
      <c r="C30" s="21"/>
      <c r="D30" s="21"/>
      <c r="E30" s="21"/>
      <c r="F30" s="21"/>
      <c r="G30" s="21"/>
      <c r="H30" s="21"/>
      <c r="I30" s="21"/>
    </row>
  </sheetData>
  <mergeCells count="7">
    <mergeCell ref="A17:B17"/>
    <mergeCell ref="A1:J1"/>
    <mergeCell ref="A4:B5"/>
    <mergeCell ref="C4:F4"/>
    <mergeCell ref="G4:J4"/>
    <mergeCell ref="A7:B7"/>
    <mergeCell ref="A9:B9"/>
  </mergeCells>
  <phoneticPr fontId="3"/>
  <pageMargins left="0.75" right="0.75" top="1" bottom="1" header="0.51200000000000001" footer="0.51200000000000001"/>
  <pageSetup paperSize="9" orientation="landscape" horizontalDpi="30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4C064-C5F8-4D05-A0DB-ED90B4812837}">
  <dimension ref="A1:O29"/>
  <sheetViews>
    <sheetView workbookViewId="0">
      <selection activeCell="C31" sqref="C31"/>
    </sheetView>
  </sheetViews>
  <sheetFormatPr defaultRowHeight="13" x14ac:dyDescent="0.2"/>
  <cols>
    <col min="1" max="1" width="15.6328125" customWidth="1"/>
    <col min="2" max="11" width="10.6328125" customWidth="1"/>
    <col min="12" max="15" width="0" hidden="1" customWidth="1"/>
    <col min="257" max="257" width="15.6328125" customWidth="1"/>
    <col min="258" max="267" width="10.6328125" customWidth="1"/>
    <col min="268" max="271" width="0" hidden="1" customWidth="1"/>
    <col min="513" max="513" width="15.6328125" customWidth="1"/>
    <col min="514" max="523" width="10.6328125" customWidth="1"/>
    <col min="524" max="527" width="0" hidden="1" customWidth="1"/>
    <col min="769" max="769" width="15.6328125" customWidth="1"/>
    <col min="770" max="779" width="10.6328125" customWidth="1"/>
    <col min="780" max="783" width="0" hidden="1" customWidth="1"/>
    <col min="1025" max="1025" width="15.6328125" customWidth="1"/>
    <col min="1026" max="1035" width="10.6328125" customWidth="1"/>
    <col min="1036" max="1039" width="0" hidden="1" customWidth="1"/>
    <col min="1281" max="1281" width="15.6328125" customWidth="1"/>
    <col min="1282" max="1291" width="10.6328125" customWidth="1"/>
    <col min="1292" max="1295" width="0" hidden="1" customWidth="1"/>
    <col min="1537" max="1537" width="15.6328125" customWidth="1"/>
    <col min="1538" max="1547" width="10.6328125" customWidth="1"/>
    <col min="1548" max="1551" width="0" hidden="1" customWidth="1"/>
    <col min="1793" max="1793" width="15.6328125" customWidth="1"/>
    <col min="1794" max="1803" width="10.6328125" customWidth="1"/>
    <col min="1804" max="1807" width="0" hidden="1" customWidth="1"/>
    <col min="2049" max="2049" width="15.6328125" customWidth="1"/>
    <col min="2050" max="2059" width="10.6328125" customWidth="1"/>
    <col min="2060" max="2063" width="0" hidden="1" customWidth="1"/>
    <col min="2305" max="2305" width="15.6328125" customWidth="1"/>
    <col min="2306" max="2315" width="10.6328125" customWidth="1"/>
    <col min="2316" max="2319" width="0" hidden="1" customWidth="1"/>
    <col min="2561" max="2561" width="15.6328125" customWidth="1"/>
    <col min="2562" max="2571" width="10.6328125" customWidth="1"/>
    <col min="2572" max="2575" width="0" hidden="1" customWidth="1"/>
    <col min="2817" max="2817" width="15.6328125" customWidth="1"/>
    <col min="2818" max="2827" width="10.6328125" customWidth="1"/>
    <col min="2828" max="2831" width="0" hidden="1" customWidth="1"/>
    <col min="3073" max="3073" width="15.6328125" customWidth="1"/>
    <col min="3074" max="3083" width="10.6328125" customWidth="1"/>
    <col min="3084" max="3087" width="0" hidden="1" customWidth="1"/>
    <col min="3329" max="3329" width="15.6328125" customWidth="1"/>
    <col min="3330" max="3339" width="10.6328125" customWidth="1"/>
    <col min="3340" max="3343" width="0" hidden="1" customWidth="1"/>
    <col min="3585" max="3585" width="15.6328125" customWidth="1"/>
    <col min="3586" max="3595" width="10.6328125" customWidth="1"/>
    <col min="3596" max="3599" width="0" hidden="1" customWidth="1"/>
    <col min="3841" max="3841" width="15.6328125" customWidth="1"/>
    <col min="3842" max="3851" width="10.6328125" customWidth="1"/>
    <col min="3852" max="3855" width="0" hidden="1" customWidth="1"/>
    <col min="4097" max="4097" width="15.6328125" customWidth="1"/>
    <col min="4098" max="4107" width="10.6328125" customWidth="1"/>
    <col min="4108" max="4111" width="0" hidden="1" customWidth="1"/>
    <col min="4353" max="4353" width="15.6328125" customWidth="1"/>
    <col min="4354" max="4363" width="10.6328125" customWidth="1"/>
    <col min="4364" max="4367" width="0" hidden="1" customWidth="1"/>
    <col min="4609" max="4609" width="15.6328125" customWidth="1"/>
    <col min="4610" max="4619" width="10.6328125" customWidth="1"/>
    <col min="4620" max="4623" width="0" hidden="1" customWidth="1"/>
    <col min="4865" max="4865" width="15.6328125" customWidth="1"/>
    <col min="4866" max="4875" width="10.6328125" customWidth="1"/>
    <col min="4876" max="4879" width="0" hidden="1" customWidth="1"/>
    <col min="5121" max="5121" width="15.6328125" customWidth="1"/>
    <col min="5122" max="5131" width="10.6328125" customWidth="1"/>
    <col min="5132" max="5135" width="0" hidden="1" customWidth="1"/>
    <col min="5377" max="5377" width="15.6328125" customWidth="1"/>
    <col min="5378" max="5387" width="10.6328125" customWidth="1"/>
    <col min="5388" max="5391" width="0" hidden="1" customWidth="1"/>
    <col min="5633" max="5633" width="15.6328125" customWidth="1"/>
    <col min="5634" max="5643" width="10.6328125" customWidth="1"/>
    <col min="5644" max="5647" width="0" hidden="1" customWidth="1"/>
    <col min="5889" max="5889" width="15.6328125" customWidth="1"/>
    <col min="5890" max="5899" width="10.6328125" customWidth="1"/>
    <col min="5900" max="5903" width="0" hidden="1" customWidth="1"/>
    <col min="6145" max="6145" width="15.6328125" customWidth="1"/>
    <col min="6146" max="6155" width="10.6328125" customWidth="1"/>
    <col min="6156" max="6159" width="0" hidden="1" customWidth="1"/>
    <col min="6401" max="6401" width="15.6328125" customWidth="1"/>
    <col min="6402" max="6411" width="10.6328125" customWidth="1"/>
    <col min="6412" max="6415" width="0" hidden="1" customWidth="1"/>
    <col min="6657" max="6657" width="15.6328125" customWidth="1"/>
    <col min="6658" max="6667" width="10.6328125" customWidth="1"/>
    <col min="6668" max="6671" width="0" hidden="1" customWidth="1"/>
    <col min="6913" max="6913" width="15.6328125" customWidth="1"/>
    <col min="6914" max="6923" width="10.6328125" customWidth="1"/>
    <col min="6924" max="6927" width="0" hidden="1" customWidth="1"/>
    <col min="7169" max="7169" width="15.6328125" customWidth="1"/>
    <col min="7170" max="7179" width="10.6328125" customWidth="1"/>
    <col min="7180" max="7183" width="0" hidden="1" customWidth="1"/>
    <col min="7425" max="7425" width="15.6328125" customWidth="1"/>
    <col min="7426" max="7435" width="10.6328125" customWidth="1"/>
    <col min="7436" max="7439" width="0" hidden="1" customWidth="1"/>
    <col min="7681" max="7681" width="15.6328125" customWidth="1"/>
    <col min="7682" max="7691" width="10.6328125" customWidth="1"/>
    <col min="7692" max="7695" width="0" hidden="1" customWidth="1"/>
    <col min="7937" max="7937" width="15.6328125" customWidth="1"/>
    <col min="7938" max="7947" width="10.6328125" customWidth="1"/>
    <col min="7948" max="7951" width="0" hidden="1" customWidth="1"/>
    <col min="8193" max="8193" width="15.6328125" customWidth="1"/>
    <col min="8194" max="8203" width="10.6328125" customWidth="1"/>
    <col min="8204" max="8207" width="0" hidden="1" customWidth="1"/>
    <col min="8449" max="8449" width="15.6328125" customWidth="1"/>
    <col min="8450" max="8459" width="10.6328125" customWidth="1"/>
    <col min="8460" max="8463" width="0" hidden="1" customWidth="1"/>
    <col min="8705" max="8705" width="15.6328125" customWidth="1"/>
    <col min="8706" max="8715" width="10.6328125" customWidth="1"/>
    <col min="8716" max="8719" width="0" hidden="1" customWidth="1"/>
    <col min="8961" max="8961" width="15.6328125" customWidth="1"/>
    <col min="8962" max="8971" width="10.6328125" customWidth="1"/>
    <col min="8972" max="8975" width="0" hidden="1" customWidth="1"/>
    <col min="9217" max="9217" width="15.6328125" customWidth="1"/>
    <col min="9218" max="9227" width="10.6328125" customWidth="1"/>
    <col min="9228" max="9231" width="0" hidden="1" customWidth="1"/>
    <col min="9473" max="9473" width="15.6328125" customWidth="1"/>
    <col min="9474" max="9483" width="10.6328125" customWidth="1"/>
    <col min="9484" max="9487" width="0" hidden="1" customWidth="1"/>
    <col min="9729" max="9729" width="15.6328125" customWidth="1"/>
    <col min="9730" max="9739" width="10.6328125" customWidth="1"/>
    <col min="9740" max="9743" width="0" hidden="1" customWidth="1"/>
    <col min="9985" max="9985" width="15.6328125" customWidth="1"/>
    <col min="9986" max="9995" width="10.6328125" customWidth="1"/>
    <col min="9996" max="9999" width="0" hidden="1" customWidth="1"/>
    <col min="10241" max="10241" width="15.6328125" customWidth="1"/>
    <col min="10242" max="10251" width="10.6328125" customWidth="1"/>
    <col min="10252" max="10255" width="0" hidden="1" customWidth="1"/>
    <col min="10497" max="10497" width="15.6328125" customWidth="1"/>
    <col min="10498" max="10507" width="10.6328125" customWidth="1"/>
    <col min="10508" max="10511" width="0" hidden="1" customWidth="1"/>
    <col min="10753" max="10753" width="15.6328125" customWidth="1"/>
    <col min="10754" max="10763" width="10.6328125" customWidth="1"/>
    <col min="10764" max="10767" width="0" hidden="1" customWidth="1"/>
    <col min="11009" max="11009" width="15.6328125" customWidth="1"/>
    <col min="11010" max="11019" width="10.6328125" customWidth="1"/>
    <col min="11020" max="11023" width="0" hidden="1" customWidth="1"/>
    <col min="11265" max="11265" width="15.6328125" customWidth="1"/>
    <col min="11266" max="11275" width="10.6328125" customWidth="1"/>
    <col min="11276" max="11279" width="0" hidden="1" customWidth="1"/>
    <col min="11521" max="11521" width="15.6328125" customWidth="1"/>
    <col min="11522" max="11531" width="10.6328125" customWidth="1"/>
    <col min="11532" max="11535" width="0" hidden="1" customWidth="1"/>
    <col min="11777" max="11777" width="15.6328125" customWidth="1"/>
    <col min="11778" max="11787" width="10.6328125" customWidth="1"/>
    <col min="11788" max="11791" width="0" hidden="1" customWidth="1"/>
    <col min="12033" max="12033" width="15.6328125" customWidth="1"/>
    <col min="12034" max="12043" width="10.6328125" customWidth="1"/>
    <col min="12044" max="12047" width="0" hidden="1" customWidth="1"/>
    <col min="12289" max="12289" width="15.6328125" customWidth="1"/>
    <col min="12290" max="12299" width="10.6328125" customWidth="1"/>
    <col min="12300" max="12303" width="0" hidden="1" customWidth="1"/>
    <col min="12545" max="12545" width="15.6328125" customWidth="1"/>
    <col min="12546" max="12555" width="10.6328125" customWidth="1"/>
    <col min="12556" max="12559" width="0" hidden="1" customWidth="1"/>
    <col min="12801" max="12801" width="15.6328125" customWidth="1"/>
    <col min="12802" max="12811" width="10.6328125" customWidth="1"/>
    <col min="12812" max="12815" width="0" hidden="1" customWidth="1"/>
    <col min="13057" max="13057" width="15.6328125" customWidth="1"/>
    <col min="13058" max="13067" width="10.6328125" customWidth="1"/>
    <col min="13068" max="13071" width="0" hidden="1" customWidth="1"/>
    <col min="13313" max="13313" width="15.6328125" customWidth="1"/>
    <col min="13314" max="13323" width="10.6328125" customWidth="1"/>
    <col min="13324" max="13327" width="0" hidden="1" customWidth="1"/>
    <col min="13569" max="13569" width="15.6328125" customWidth="1"/>
    <col min="13570" max="13579" width="10.6328125" customWidth="1"/>
    <col min="13580" max="13583" width="0" hidden="1" customWidth="1"/>
    <col min="13825" max="13825" width="15.6328125" customWidth="1"/>
    <col min="13826" max="13835" width="10.6328125" customWidth="1"/>
    <col min="13836" max="13839" width="0" hidden="1" customWidth="1"/>
    <col min="14081" max="14081" width="15.6328125" customWidth="1"/>
    <col min="14082" max="14091" width="10.6328125" customWidth="1"/>
    <col min="14092" max="14095" width="0" hidden="1" customWidth="1"/>
    <col min="14337" max="14337" width="15.6328125" customWidth="1"/>
    <col min="14338" max="14347" width="10.6328125" customWidth="1"/>
    <col min="14348" max="14351" width="0" hidden="1" customWidth="1"/>
    <col min="14593" max="14593" width="15.6328125" customWidth="1"/>
    <col min="14594" max="14603" width="10.6328125" customWidth="1"/>
    <col min="14604" max="14607" width="0" hidden="1" customWidth="1"/>
    <col min="14849" max="14849" width="15.6328125" customWidth="1"/>
    <col min="14850" max="14859" width="10.6328125" customWidth="1"/>
    <col min="14860" max="14863" width="0" hidden="1" customWidth="1"/>
    <col min="15105" max="15105" width="15.6328125" customWidth="1"/>
    <col min="15106" max="15115" width="10.6328125" customWidth="1"/>
    <col min="15116" max="15119" width="0" hidden="1" customWidth="1"/>
    <col min="15361" max="15361" width="15.6328125" customWidth="1"/>
    <col min="15362" max="15371" width="10.6328125" customWidth="1"/>
    <col min="15372" max="15375" width="0" hidden="1" customWidth="1"/>
    <col min="15617" max="15617" width="15.6328125" customWidth="1"/>
    <col min="15618" max="15627" width="10.6328125" customWidth="1"/>
    <col min="15628" max="15631" width="0" hidden="1" customWidth="1"/>
    <col min="15873" max="15873" width="15.6328125" customWidth="1"/>
    <col min="15874" max="15883" width="10.6328125" customWidth="1"/>
    <col min="15884" max="15887" width="0" hidden="1" customWidth="1"/>
    <col min="16129" max="16129" width="15.6328125" customWidth="1"/>
    <col min="16130" max="16139" width="10.6328125" customWidth="1"/>
    <col min="16140" max="16143" width="0" hidden="1" customWidth="1"/>
  </cols>
  <sheetData>
    <row r="1" spans="1:15" ht="25" customHeight="1" x14ac:dyDescent="0.2">
      <c r="A1" s="20" t="s">
        <v>108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5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39"/>
    </row>
    <row r="3" spans="1:15" x14ac:dyDescent="0.2">
      <c r="A3" s="21" t="s">
        <v>109</v>
      </c>
      <c r="B3" s="21"/>
      <c r="C3" s="21"/>
      <c r="D3" s="21"/>
      <c r="E3" s="21"/>
      <c r="F3" s="21"/>
      <c r="G3" s="21"/>
      <c r="H3" s="21"/>
      <c r="I3" s="21"/>
      <c r="J3" s="64" t="s">
        <v>110</v>
      </c>
      <c r="K3" s="64"/>
      <c r="L3" s="39"/>
    </row>
    <row r="4" spans="1:15" x14ac:dyDescent="0.2">
      <c r="A4" s="26" t="s">
        <v>111</v>
      </c>
      <c r="B4" s="65" t="s">
        <v>112</v>
      </c>
      <c r="C4" s="65"/>
      <c r="D4" s="65" t="s">
        <v>113</v>
      </c>
      <c r="E4" s="65"/>
      <c r="F4" s="65" t="s">
        <v>114</v>
      </c>
      <c r="G4" s="65"/>
      <c r="H4" s="65" t="s">
        <v>115</v>
      </c>
      <c r="I4" s="65"/>
      <c r="J4" s="65" t="s">
        <v>116</v>
      </c>
      <c r="K4" s="24"/>
      <c r="L4" s="66" t="s">
        <v>117</v>
      </c>
      <c r="M4" s="67"/>
      <c r="N4" s="66" t="s">
        <v>118</v>
      </c>
      <c r="O4" s="67"/>
    </row>
    <row r="5" spans="1:15" x14ac:dyDescent="0.2">
      <c r="A5" s="68"/>
      <c r="B5" s="29" t="s">
        <v>119</v>
      </c>
      <c r="C5" s="29" t="s">
        <v>120</v>
      </c>
      <c r="D5" s="29" t="s">
        <v>119</v>
      </c>
      <c r="E5" s="29" t="s">
        <v>120</v>
      </c>
      <c r="F5" s="29" t="s">
        <v>119</v>
      </c>
      <c r="G5" s="29" t="s">
        <v>120</v>
      </c>
      <c r="H5" s="29" t="s">
        <v>119</v>
      </c>
      <c r="I5" s="29" t="s">
        <v>120</v>
      </c>
      <c r="J5" s="29" t="s">
        <v>119</v>
      </c>
      <c r="K5" s="30" t="s">
        <v>120</v>
      </c>
      <c r="L5" s="69" t="s">
        <v>121</v>
      </c>
      <c r="M5" s="70" t="s">
        <v>122</v>
      </c>
      <c r="N5" s="69" t="s">
        <v>121</v>
      </c>
      <c r="O5" s="70" t="s">
        <v>122</v>
      </c>
    </row>
    <row r="6" spans="1:15" ht="9" customHeight="1" x14ac:dyDescent="0.2">
      <c r="B6" s="53"/>
      <c r="L6" s="39"/>
    </row>
    <row r="7" spans="1:15" x14ac:dyDescent="0.2">
      <c r="A7" s="40" t="s">
        <v>39</v>
      </c>
      <c r="B7" s="71">
        <v>114829</v>
      </c>
      <c r="C7" s="14">
        <v>69362</v>
      </c>
      <c r="D7" s="14">
        <v>105443</v>
      </c>
      <c r="E7" s="14">
        <v>25931</v>
      </c>
      <c r="F7" s="14">
        <v>7406</v>
      </c>
      <c r="G7" s="14">
        <v>16454</v>
      </c>
      <c r="H7" s="14">
        <v>153</v>
      </c>
      <c r="I7" s="14">
        <v>11892</v>
      </c>
      <c r="J7" s="14">
        <v>1827</v>
      </c>
      <c r="K7" s="14">
        <v>15085</v>
      </c>
      <c r="L7" s="39"/>
    </row>
    <row r="8" spans="1:15" x14ac:dyDescent="0.2">
      <c r="A8" s="40" t="s">
        <v>40</v>
      </c>
      <c r="B8" s="71">
        <v>115813</v>
      </c>
      <c r="C8" s="14">
        <v>71707</v>
      </c>
      <c r="D8" s="14">
        <v>106566</v>
      </c>
      <c r="E8" s="14">
        <v>26205</v>
      </c>
      <c r="F8" s="14">
        <v>7283</v>
      </c>
      <c r="G8" s="14">
        <v>16710</v>
      </c>
      <c r="H8" s="14">
        <v>150</v>
      </c>
      <c r="I8" s="14">
        <v>12448</v>
      </c>
      <c r="J8" s="14">
        <v>1814</v>
      </c>
      <c r="K8" s="14">
        <v>16344</v>
      </c>
      <c r="L8" s="39"/>
    </row>
    <row r="9" spans="1:15" x14ac:dyDescent="0.2">
      <c r="A9" s="31" t="s">
        <v>41</v>
      </c>
      <c r="B9" s="14">
        <v>116787</v>
      </c>
      <c r="C9" s="14">
        <v>80016</v>
      </c>
      <c r="D9" s="14">
        <v>107752</v>
      </c>
      <c r="E9" s="14">
        <v>25795</v>
      </c>
      <c r="F9" s="14">
        <v>7070</v>
      </c>
      <c r="G9" s="14">
        <v>15719</v>
      </c>
      <c r="H9" s="14">
        <v>148</v>
      </c>
      <c r="I9" s="14">
        <v>23142</v>
      </c>
      <c r="J9" s="14">
        <v>1817</v>
      </c>
      <c r="K9" s="14">
        <v>15351</v>
      </c>
      <c r="L9" s="39"/>
    </row>
    <row r="10" spans="1:15" x14ac:dyDescent="0.2">
      <c r="A10" s="31" t="s">
        <v>42</v>
      </c>
      <c r="B10" s="15">
        <v>117310</v>
      </c>
      <c r="C10" s="15">
        <v>96939</v>
      </c>
      <c r="D10" s="15">
        <v>108447</v>
      </c>
      <c r="E10" s="15">
        <v>25845</v>
      </c>
      <c r="F10" s="15">
        <v>6873</v>
      </c>
      <c r="G10" s="15">
        <v>15371</v>
      </c>
      <c r="H10" s="15">
        <v>141</v>
      </c>
      <c r="I10" s="15">
        <v>40057</v>
      </c>
      <c r="J10" s="15">
        <v>1849</v>
      </c>
      <c r="K10" s="15">
        <v>15667</v>
      </c>
      <c r="L10" s="39">
        <v>1089</v>
      </c>
      <c r="M10" s="12">
        <v>6190</v>
      </c>
      <c r="N10" s="12">
        <v>755</v>
      </c>
      <c r="O10" s="12">
        <v>8749</v>
      </c>
    </row>
    <row r="11" spans="1:15" x14ac:dyDescent="0.2">
      <c r="A11" s="35" t="s">
        <v>43</v>
      </c>
      <c r="B11" s="12">
        <v>117154</v>
      </c>
      <c r="C11" s="12">
        <v>102749</v>
      </c>
      <c r="D11" s="12">
        <v>108482</v>
      </c>
      <c r="E11" s="12">
        <v>25451</v>
      </c>
      <c r="F11" s="12">
        <v>6689</v>
      </c>
      <c r="G11" s="12">
        <v>15404</v>
      </c>
      <c r="H11" s="12">
        <v>139</v>
      </c>
      <c r="I11" s="12">
        <v>46954</v>
      </c>
      <c r="J11" s="12">
        <f>L10+N10</f>
        <v>1844</v>
      </c>
      <c r="K11" s="12">
        <f>M10+O10</f>
        <v>14939</v>
      </c>
      <c r="L11" s="39"/>
    </row>
    <row r="12" spans="1:15" ht="10.5" customHeight="1" x14ac:dyDescent="0.2">
      <c r="A12" s="31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39">
        <v>1089</v>
      </c>
      <c r="M12" s="14">
        <v>323</v>
      </c>
      <c r="N12" s="14">
        <v>758</v>
      </c>
      <c r="O12" s="14">
        <v>573</v>
      </c>
    </row>
    <row r="13" spans="1:15" x14ac:dyDescent="0.2">
      <c r="A13" s="31" t="s">
        <v>45</v>
      </c>
      <c r="B13" s="14">
        <v>117024</v>
      </c>
      <c r="C13" s="14">
        <v>8267</v>
      </c>
      <c r="D13" s="14">
        <v>108225</v>
      </c>
      <c r="E13" s="14">
        <v>2507</v>
      </c>
      <c r="F13" s="14">
        <v>6811</v>
      </c>
      <c r="G13" s="14">
        <v>962</v>
      </c>
      <c r="H13" s="14">
        <v>141</v>
      </c>
      <c r="I13" s="14">
        <v>3901</v>
      </c>
      <c r="J13" s="14">
        <f t="shared" ref="J13:K18" si="0">L12+N12</f>
        <v>1847</v>
      </c>
      <c r="K13" s="14">
        <f t="shared" si="0"/>
        <v>896</v>
      </c>
      <c r="L13" s="39">
        <v>1088</v>
      </c>
      <c r="M13" s="14">
        <v>260</v>
      </c>
      <c r="N13" s="14">
        <v>758</v>
      </c>
      <c r="O13" s="14">
        <v>484</v>
      </c>
    </row>
    <row r="14" spans="1:15" x14ac:dyDescent="0.2">
      <c r="A14" s="31" t="s">
        <v>46</v>
      </c>
      <c r="B14" s="14">
        <v>116880</v>
      </c>
      <c r="C14" s="14">
        <v>7776</v>
      </c>
      <c r="D14" s="14">
        <v>108123</v>
      </c>
      <c r="E14" s="14">
        <v>2311</v>
      </c>
      <c r="F14" s="14">
        <v>6770</v>
      </c>
      <c r="G14" s="14">
        <v>1054</v>
      </c>
      <c r="H14" s="14">
        <v>141</v>
      </c>
      <c r="I14" s="14">
        <v>3667</v>
      </c>
      <c r="J14" s="14">
        <f t="shared" si="0"/>
        <v>1846</v>
      </c>
      <c r="K14" s="14">
        <f t="shared" si="0"/>
        <v>744</v>
      </c>
      <c r="L14" s="39">
        <v>1088</v>
      </c>
      <c r="M14" s="14">
        <v>344</v>
      </c>
      <c r="N14" s="14">
        <v>756</v>
      </c>
      <c r="O14" s="14">
        <v>606</v>
      </c>
    </row>
    <row r="15" spans="1:15" x14ac:dyDescent="0.2">
      <c r="A15" s="31" t="s">
        <v>47</v>
      </c>
      <c r="B15" s="14">
        <v>116880</v>
      </c>
      <c r="C15" s="14">
        <v>7834</v>
      </c>
      <c r="D15" s="14">
        <v>108137</v>
      </c>
      <c r="E15" s="14">
        <v>1686</v>
      </c>
      <c r="F15" s="14">
        <v>6759</v>
      </c>
      <c r="G15" s="14">
        <v>1208</v>
      </c>
      <c r="H15" s="14">
        <v>140</v>
      </c>
      <c r="I15" s="14">
        <v>3990</v>
      </c>
      <c r="J15" s="14">
        <f t="shared" si="0"/>
        <v>1844</v>
      </c>
      <c r="K15" s="14">
        <f t="shared" si="0"/>
        <v>950</v>
      </c>
      <c r="L15" s="39">
        <v>1090</v>
      </c>
      <c r="M15" s="14">
        <v>518</v>
      </c>
      <c r="N15" s="14">
        <v>755</v>
      </c>
      <c r="O15" s="14">
        <v>789</v>
      </c>
    </row>
    <row r="16" spans="1:15" x14ac:dyDescent="0.2">
      <c r="A16" s="31" t="s">
        <v>48</v>
      </c>
      <c r="B16" s="14">
        <v>117274</v>
      </c>
      <c r="C16" s="14">
        <v>8305</v>
      </c>
      <c r="D16" s="14">
        <v>108519</v>
      </c>
      <c r="E16" s="14">
        <v>1532</v>
      </c>
      <c r="F16" s="14">
        <v>6771</v>
      </c>
      <c r="G16" s="14">
        <v>1457</v>
      </c>
      <c r="H16" s="14">
        <v>139</v>
      </c>
      <c r="I16" s="14">
        <v>4009</v>
      </c>
      <c r="J16" s="14">
        <f t="shared" si="0"/>
        <v>1845</v>
      </c>
      <c r="K16" s="14">
        <f t="shared" si="0"/>
        <v>1307</v>
      </c>
      <c r="L16" s="39">
        <v>1089</v>
      </c>
      <c r="M16" s="14">
        <v>931</v>
      </c>
      <c r="N16" s="14">
        <v>756</v>
      </c>
      <c r="O16" s="14">
        <v>1131</v>
      </c>
    </row>
    <row r="17" spans="1:15" x14ac:dyDescent="0.2">
      <c r="A17" s="31" t="s">
        <v>49</v>
      </c>
      <c r="B17" s="14">
        <v>117241</v>
      </c>
      <c r="C17" s="14">
        <v>8696</v>
      </c>
      <c r="D17" s="14">
        <v>108486</v>
      </c>
      <c r="E17" s="14">
        <v>1295</v>
      </c>
      <c r="F17" s="14">
        <v>6772</v>
      </c>
      <c r="G17" s="14">
        <v>1900</v>
      </c>
      <c r="H17" s="14">
        <v>138</v>
      </c>
      <c r="I17" s="14">
        <v>3440</v>
      </c>
      <c r="J17" s="14">
        <f t="shared" si="0"/>
        <v>1845</v>
      </c>
      <c r="K17" s="14">
        <f t="shared" si="0"/>
        <v>2062</v>
      </c>
      <c r="L17" s="39">
        <v>1090</v>
      </c>
      <c r="M17" s="14">
        <v>802</v>
      </c>
      <c r="N17" s="14">
        <v>754</v>
      </c>
      <c r="O17" s="14">
        <v>1069</v>
      </c>
    </row>
    <row r="18" spans="1:15" x14ac:dyDescent="0.2">
      <c r="A18" s="31" t="s">
        <v>50</v>
      </c>
      <c r="B18" s="14">
        <v>117254</v>
      </c>
      <c r="C18" s="14">
        <v>8945</v>
      </c>
      <c r="D18" s="14">
        <v>108496</v>
      </c>
      <c r="E18" s="14">
        <v>1328</v>
      </c>
      <c r="F18" s="14">
        <v>6777</v>
      </c>
      <c r="G18" s="14">
        <v>1777</v>
      </c>
      <c r="H18" s="14">
        <v>137</v>
      </c>
      <c r="I18" s="14">
        <v>3969</v>
      </c>
      <c r="J18" s="14">
        <f t="shared" si="0"/>
        <v>1844</v>
      </c>
      <c r="K18" s="14">
        <f t="shared" si="0"/>
        <v>1871</v>
      </c>
      <c r="L18" s="39"/>
      <c r="O18" s="14"/>
    </row>
    <row r="19" spans="1:15" ht="10.5" customHeight="1" x14ac:dyDescent="0.2">
      <c r="A19" s="31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39">
        <v>1088</v>
      </c>
      <c r="M19" s="14">
        <v>626</v>
      </c>
      <c r="N19" s="14">
        <v>754</v>
      </c>
      <c r="O19" s="14">
        <v>860</v>
      </c>
    </row>
    <row r="20" spans="1:15" x14ac:dyDescent="0.2">
      <c r="A20" s="31" t="s">
        <v>51</v>
      </c>
      <c r="B20" s="14">
        <v>117265</v>
      </c>
      <c r="C20" s="14">
        <v>8226</v>
      </c>
      <c r="D20" s="14">
        <v>108505</v>
      </c>
      <c r="E20" s="14">
        <v>1519</v>
      </c>
      <c r="F20" s="14">
        <v>6780</v>
      </c>
      <c r="G20" s="14">
        <v>1474</v>
      </c>
      <c r="H20" s="14">
        <v>138</v>
      </c>
      <c r="I20" s="14">
        <v>3746</v>
      </c>
      <c r="J20" s="14">
        <f t="shared" ref="J20:K25" si="1">L19+N19</f>
        <v>1842</v>
      </c>
      <c r="K20" s="14">
        <f t="shared" si="1"/>
        <v>1486</v>
      </c>
      <c r="L20" s="39">
        <v>1086</v>
      </c>
      <c r="M20" s="14">
        <v>359</v>
      </c>
      <c r="N20" s="14">
        <v>753</v>
      </c>
      <c r="O20" s="14">
        <v>619</v>
      </c>
    </row>
    <row r="21" spans="1:15" x14ac:dyDescent="0.2">
      <c r="A21" s="31" t="s">
        <v>52</v>
      </c>
      <c r="B21" s="14">
        <v>117225</v>
      </c>
      <c r="C21" s="14">
        <v>8504</v>
      </c>
      <c r="D21" s="14">
        <v>108461</v>
      </c>
      <c r="E21" s="14">
        <v>1927</v>
      </c>
      <c r="F21" s="14">
        <v>6787</v>
      </c>
      <c r="G21" s="14">
        <v>1162</v>
      </c>
      <c r="H21" s="14">
        <v>138</v>
      </c>
      <c r="I21" s="14">
        <v>4437</v>
      </c>
      <c r="J21" s="14">
        <f t="shared" si="1"/>
        <v>1839</v>
      </c>
      <c r="K21" s="14">
        <f t="shared" si="1"/>
        <v>978</v>
      </c>
      <c r="L21" s="39">
        <v>1094</v>
      </c>
      <c r="M21" s="14">
        <v>344</v>
      </c>
      <c r="N21" s="14">
        <v>753</v>
      </c>
      <c r="O21" s="14">
        <v>539</v>
      </c>
    </row>
    <row r="22" spans="1:15" x14ac:dyDescent="0.2">
      <c r="A22" s="31" t="s">
        <v>53</v>
      </c>
      <c r="B22" s="14">
        <v>117268</v>
      </c>
      <c r="C22" s="14">
        <v>8793</v>
      </c>
      <c r="D22" s="14">
        <v>108498</v>
      </c>
      <c r="E22" s="14">
        <v>2491</v>
      </c>
      <c r="F22" s="14">
        <v>6785</v>
      </c>
      <c r="G22" s="14">
        <v>1027</v>
      </c>
      <c r="H22" s="14">
        <v>138</v>
      </c>
      <c r="I22" s="14">
        <v>4393</v>
      </c>
      <c r="J22" s="14">
        <f t="shared" si="1"/>
        <v>1847</v>
      </c>
      <c r="K22" s="14">
        <f t="shared" si="1"/>
        <v>883</v>
      </c>
      <c r="L22" s="39">
        <v>1092</v>
      </c>
      <c r="M22" s="14">
        <v>582</v>
      </c>
      <c r="N22" s="14">
        <v>754</v>
      </c>
      <c r="O22" s="14">
        <v>785</v>
      </c>
    </row>
    <row r="23" spans="1:15" x14ac:dyDescent="0.2">
      <c r="A23" s="31" t="s">
        <v>54</v>
      </c>
      <c r="B23" s="14">
        <v>117049</v>
      </c>
      <c r="C23" s="14">
        <v>9534</v>
      </c>
      <c r="D23" s="14">
        <v>108328</v>
      </c>
      <c r="E23" s="14">
        <v>3443</v>
      </c>
      <c r="F23" s="14">
        <v>6737</v>
      </c>
      <c r="G23" s="14">
        <v>1335</v>
      </c>
      <c r="H23" s="14">
        <v>138</v>
      </c>
      <c r="I23" s="14">
        <v>3388</v>
      </c>
      <c r="J23" s="14">
        <f t="shared" si="1"/>
        <v>1846</v>
      </c>
      <c r="K23" s="14">
        <f t="shared" si="1"/>
        <v>1367</v>
      </c>
      <c r="L23" s="39">
        <v>1086</v>
      </c>
      <c r="M23" s="14">
        <v>649</v>
      </c>
      <c r="N23" s="14">
        <v>751</v>
      </c>
      <c r="O23" s="14">
        <v>715</v>
      </c>
    </row>
    <row r="24" spans="1:15" x14ac:dyDescent="0.2">
      <c r="A24" s="31" t="s">
        <v>55</v>
      </c>
      <c r="B24" s="14">
        <v>117061</v>
      </c>
      <c r="C24" s="14">
        <v>9528</v>
      </c>
      <c r="D24" s="14">
        <v>108387</v>
      </c>
      <c r="E24" s="14">
        <v>2878</v>
      </c>
      <c r="F24" s="14">
        <v>6700</v>
      </c>
      <c r="G24" s="14">
        <v>1128</v>
      </c>
      <c r="H24" s="14">
        <v>137</v>
      </c>
      <c r="I24" s="14">
        <v>4158</v>
      </c>
      <c r="J24" s="14">
        <f t="shared" si="1"/>
        <v>1837</v>
      </c>
      <c r="K24" s="14">
        <f t="shared" si="1"/>
        <v>1364</v>
      </c>
      <c r="L24" s="39">
        <v>1089</v>
      </c>
      <c r="M24" s="14">
        <v>454</v>
      </c>
      <c r="N24" s="14">
        <v>755</v>
      </c>
      <c r="O24" s="14">
        <v>580</v>
      </c>
    </row>
    <row r="25" spans="1:15" x14ac:dyDescent="0.2">
      <c r="A25" s="31" t="s">
        <v>56</v>
      </c>
      <c r="B25" s="14">
        <v>117154</v>
      </c>
      <c r="C25" s="14">
        <v>8343</v>
      </c>
      <c r="D25" s="14">
        <v>108482</v>
      </c>
      <c r="E25" s="14">
        <v>2534</v>
      </c>
      <c r="F25" s="14">
        <v>6689</v>
      </c>
      <c r="G25" s="14">
        <v>919</v>
      </c>
      <c r="H25" s="14">
        <v>139</v>
      </c>
      <c r="I25" s="14">
        <v>3857</v>
      </c>
      <c r="J25" s="14">
        <f t="shared" si="1"/>
        <v>1844</v>
      </c>
      <c r="K25" s="14">
        <f t="shared" si="1"/>
        <v>1034</v>
      </c>
      <c r="L25" s="39"/>
    </row>
    <row r="26" spans="1:15" ht="9" customHeight="1" x14ac:dyDescent="0.2">
      <c r="A26" s="17"/>
      <c r="B26" s="18"/>
      <c r="C26" s="18"/>
      <c r="D26" s="18"/>
      <c r="E26" s="18"/>
      <c r="F26" s="18"/>
      <c r="G26" s="18"/>
      <c r="H26" s="18"/>
      <c r="I26" s="18"/>
      <c r="J26" s="18"/>
      <c r="K26" s="18"/>
    </row>
    <row r="27" spans="1:15" x14ac:dyDescent="0.2">
      <c r="A27" s="21" t="s">
        <v>123</v>
      </c>
      <c r="B27" s="21"/>
      <c r="C27" s="21"/>
      <c r="D27" s="21"/>
      <c r="E27" s="21"/>
      <c r="F27" s="21"/>
      <c r="G27" s="21"/>
      <c r="H27" s="21"/>
      <c r="I27" s="21"/>
      <c r="J27" s="21"/>
      <c r="K27" s="72"/>
      <c r="L27" s="39"/>
    </row>
    <row r="28" spans="1:15" x14ac:dyDescent="0.2">
      <c r="A28" s="21" t="s">
        <v>124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</row>
    <row r="29" spans="1:15" x14ac:dyDescent="0.2">
      <c r="B29" s="39"/>
      <c r="C29" s="39"/>
      <c r="D29" s="39"/>
      <c r="E29" s="39"/>
      <c r="F29" s="39"/>
      <c r="G29" s="39"/>
      <c r="H29" s="39"/>
      <c r="I29" s="39"/>
      <c r="J29" s="39"/>
      <c r="K29" s="39"/>
    </row>
  </sheetData>
  <mergeCells count="10">
    <mergeCell ref="L4:M4"/>
    <mergeCell ref="N4:O4"/>
    <mergeCell ref="A1:K1"/>
    <mergeCell ref="J3:K3"/>
    <mergeCell ref="A4:A5"/>
    <mergeCell ref="B4:C4"/>
    <mergeCell ref="D4:E4"/>
    <mergeCell ref="F4:G4"/>
    <mergeCell ref="H4:I4"/>
    <mergeCell ref="J4:K4"/>
  </mergeCells>
  <phoneticPr fontId="3"/>
  <pageMargins left="0.75" right="0.75" top="1" bottom="1" header="0.51200000000000001" footer="0.51200000000000001"/>
  <pageSetup paperSize="9" orientation="landscape" horizontalDpi="30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67299-AA77-4F73-A7BF-7FC1D5F3C5AD}">
  <dimension ref="A1:H37"/>
  <sheetViews>
    <sheetView workbookViewId="0">
      <selection sqref="A1:H1"/>
    </sheetView>
  </sheetViews>
  <sheetFormatPr defaultColWidth="8.6328125" defaultRowHeight="15" customHeight="1" x14ac:dyDescent="0.2"/>
  <cols>
    <col min="1" max="1" width="14.6328125" style="73" customWidth="1"/>
    <col min="2" max="2" width="0.90625" style="73" customWidth="1"/>
    <col min="3" max="3" width="7.7265625" style="73" customWidth="1"/>
    <col min="4" max="8" width="12.6328125" style="73" customWidth="1"/>
    <col min="9" max="256" width="8.6328125" style="73"/>
    <col min="257" max="257" width="14.6328125" style="73" customWidth="1"/>
    <col min="258" max="258" width="0.90625" style="73" customWidth="1"/>
    <col min="259" max="259" width="7.7265625" style="73" customWidth="1"/>
    <col min="260" max="264" width="12.6328125" style="73" customWidth="1"/>
    <col min="265" max="512" width="8.6328125" style="73"/>
    <col min="513" max="513" width="14.6328125" style="73" customWidth="1"/>
    <col min="514" max="514" width="0.90625" style="73" customWidth="1"/>
    <col min="515" max="515" width="7.7265625" style="73" customWidth="1"/>
    <col min="516" max="520" width="12.6328125" style="73" customWidth="1"/>
    <col min="521" max="768" width="8.6328125" style="73"/>
    <col min="769" max="769" width="14.6328125" style="73" customWidth="1"/>
    <col min="770" max="770" width="0.90625" style="73" customWidth="1"/>
    <col min="771" max="771" width="7.7265625" style="73" customWidth="1"/>
    <col min="772" max="776" width="12.6328125" style="73" customWidth="1"/>
    <col min="777" max="1024" width="8.6328125" style="73"/>
    <col min="1025" max="1025" width="14.6328125" style="73" customWidth="1"/>
    <col min="1026" max="1026" width="0.90625" style="73" customWidth="1"/>
    <col min="1027" max="1027" width="7.7265625" style="73" customWidth="1"/>
    <col min="1028" max="1032" width="12.6328125" style="73" customWidth="1"/>
    <col min="1033" max="1280" width="8.6328125" style="73"/>
    <col min="1281" max="1281" width="14.6328125" style="73" customWidth="1"/>
    <col min="1282" max="1282" width="0.90625" style="73" customWidth="1"/>
    <col min="1283" max="1283" width="7.7265625" style="73" customWidth="1"/>
    <col min="1284" max="1288" width="12.6328125" style="73" customWidth="1"/>
    <col min="1289" max="1536" width="8.6328125" style="73"/>
    <col min="1537" max="1537" width="14.6328125" style="73" customWidth="1"/>
    <col min="1538" max="1538" width="0.90625" style="73" customWidth="1"/>
    <col min="1539" max="1539" width="7.7265625" style="73" customWidth="1"/>
    <col min="1540" max="1544" width="12.6328125" style="73" customWidth="1"/>
    <col min="1545" max="1792" width="8.6328125" style="73"/>
    <col min="1793" max="1793" width="14.6328125" style="73" customWidth="1"/>
    <col min="1794" max="1794" width="0.90625" style="73" customWidth="1"/>
    <col min="1795" max="1795" width="7.7265625" style="73" customWidth="1"/>
    <col min="1796" max="1800" width="12.6328125" style="73" customWidth="1"/>
    <col min="1801" max="2048" width="8.6328125" style="73"/>
    <col min="2049" max="2049" width="14.6328125" style="73" customWidth="1"/>
    <col min="2050" max="2050" width="0.90625" style="73" customWidth="1"/>
    <col min="2051" max="2051" width="7.7265625" style="73" customWidth="1"/>
    <col min="2052" max="2056" width="12.6328125" style="73" customWidth="1"/>
    <col min="2057" max="2304" width="8.6328125" style="73"/>
    <col min="2305" max="2305" width="14.6328125" style="73" customWidth="1"/>
    <col min="2306" max="2306" width="0.90625" style="73" customWidth="1"/>
    <col min="2307" max="2307" width="7.7265625" style="73" customWidth="1"/>
    <col min="2308" max="2312" width="12.6328125" style="73" customWidth="1"/>
    <col min="2313" max="2560" width="8.6328125" style="73"/>
    <col min="2561" max="2561" width="14.6328125" style="73" customWidth="1"/>
    <col min="2562" max="2562" width="0.90625" style="73" customWidth="1"/>
    <col min="2563" max="2563" width="7.7265625" style="73" customWidth="1"/>
    <col min="2564" max="2568" width="12.6328125" style="73" customWidth="1"/>
    <col min="2569" max="2816" width="8.6328125" style="73"/>
    <col min="2817" max="2817" width="14.6328125" style="73" customWidth="1"/>
    <col min="2818" max="2818" width="0.90625" style="73" customWidth="1"/>
    <col min="2819" max="2819" width="7.7265625" style="73" customWidth="1"/>
    <col min="2820" max="2824" width="12.6328125" style="73" customWidth="1"/>
    <col min="2825" max="3072" width="8.6328125" style="73"/>
    <col min="3073" max="3073" width="14.6328125" style="73" customWidth="1"/>
    <col min="3074" max="3074" width="0.90625" style="73" customWidth="1"/>
    <col min="3075" max="3075" width="7.7265625" style="73" customWidth="1"/>
    <col min="3076" max="3080" width="12.6328125" style="73" customWidth="1"/>
    <col min="3081" max="3328" width="8.6328125" style="73"/>
    <col min="3329" max="3329" width="14.6328125" style="73" customWidth="1"/>
    <col min="3330" max="3330" width="0.90625" style="73" customWidth="1"/>
    <col min="3331" max="3331" width="7.7265625" style="73" customWidth="1"/>
    <col min="3332" max="3336" width="12.6328125" style="73" customWidth="1"/>
    <col min="3337" max="3584" width="8.6328125" style="73"/>
    <col min="3585" max="3585" width="14.6328125" style="73" customWidth="1"/>
    <col min="3586" max="3586" width="0.90625" style="73" customWidth="1"/>
    <col min="3587" max="3587" width="7.7265625" style="73" customWidth="1"/>
    <col min="3588" max="3592" width="12.6328125" style="73" customWidth="1"/>
    <col min="3593" max="3840" width="8.6328125" style="73"/>
    <col min="3841" max="3841" width="14.6328125" style="73" customWidth="1"/>
    <col min="3842" max="3842" width="0.90625" style="73" customWidth="1"/>
    <col min="3843" max="3843" width="7.7265625" style="73" customWidth="1"/>
    <col min="3844" max="3848" width="12.6328125" style="73" customWidth="1"/>
    <col min="3849" max="4096" width="8.6328125" style="73"/>
    <col min="4097" max="4097" width="14.6328125" style="73" customWidth="1"/>
    <col min="4098" max="4098" width="0.90625" style="73" customWidth="1"/>
    <col min="4099" max="4099" width="7.7265625" style="73" customWidth="1"/>
    <col min="4100" max="4104" width="12.6328125" style="73" customWidth="1"/>
    <col min="4105" max="4352" width="8.6328125" style="73"/>
    <col min="4353" max="4353" width="14.6328125" style="73" customWidth="1"/>
    <col min="4354" max="4354" width="0.90625" style="73" customWidth="1"/>
    <col min="4355" max="4355" width="7.7265625" style="73" customWidth="1"/>
    <col min="4356" max="4360" width="12.6328125" style="73" customWidth="1"/>
    <col min="4361" max="4608" width="8.6328125" style="73"/>
    <col min="4609" max="4609" width="14.6328125" style="73" customWidth="1"/>
    <col min="4610" max="4610" width="0.90625" style="73" customWidth="1"/>
    <col min="4611" max="4611" width="7.7265625" style="73" customWidth="1"/>
    <col min="4612" max="4616" width="12.6328125" style="73" customWidth="1"/>
    <col min="4617" max="4864" width="8.6328125" style="73"/>
    <col min="4865" max="4865" width="14.6328125" style="73" customWidth="1"/>
    <col min="4866" max="4866" width="0.90625" style="73" customWidth="1"/>
    <col min="4867" max="4867" width="7.7265625" style="73" customWidth="1"/>
    <col min="4868" max="4872" width="12.6328125" style="73" customWidth="1"/>
    <col min="4873" max="5120" width="8.6328125" style="73"/>
    <col min="5121" max="5121" width="14.6328125" style="73" customWidth="1"/>
    <col min="5122" max="5122" width="0.90625" style="73" customWidth="1"/>
    <col min="5123" max="5123" width="7.7265625" style="73" customWidth="1"/>
    <col min="5124" max="5128" width="12.6328125" style="73" customWidth="1"/>
    <col min="5129" max="5376" width="8.6328125" style="73"/>
    <col min="5377" max="5377" width="14.6328125" style="73" customWidth="1"/>
    <col min="5378" max="5378" width="0.90625" style="73" customWidth="1"/>
    <col min="5379" max="5379" width="7.7265625" style="73" customWidth="1"/>
    <col min="5380" max="5384" width="12.6328125" style="73" customWidth="1"/>
    <col min="5385" max="5632" width="8.6328125" style="73"/>
    <col min="5633" max="5633" width="14.6328125" style="73" customWidth="1"/>
    <col min="5634" max="5634" width="0.90625" style="73" customWidth="1"/>
    <col min="5635" max="5635" width="7.7265625" style="73" customWidth="1"/>
    <col min="5636" max="5640" width="12.6328125" style="73" customWidth="1"/>
    <col min="5641" max="5888" width="8.6328125" style="73"/>
    <col min="5889" max="5889" width="14.6328125" style="73" customWidth="1"/>
    <col min="5890" max="5890" width="0.90625" style="73" customWidth="1"/>
    <col min="5891" max="5891" width="7.7265625" style="73" customWidth="1"/>
    <col min="5892" max="5896" width="12.6328125" style="73" customWidth="1"/>
    <col min="5897" max="6144" width="8.6328125" style="73"/>
    <col min="6145" max="6145" width="14.6328125" style="73" customWidth="1"/>
    <col min="6146" max="6146" width="0.90625" style="73" customWidth="1"/>
    <col min="6147" max="6147" width="7.7265625" style="73" customWidth="1"/>
    <col min="6148" max="6152" width="12.6328125" style="73" customWidth="1"/>
    <col min="6153" max="6400" width="8.6328125" style="73"/>
    <col min="6401" max="6401" width="14.6328125" style="73" customWidth="1"/>
    <col min="6402" max="6402" width="0.90625" style="73" customWidth="1"/>
    <col min="6403" max="6403" width="7.7265625" style="73" customWidth="1"/>
    <col min="6404" max="6408" width="12.6328125" style="73" customWidth="1"/>
    <col min="6409" max="6656" width="8.6328125" style="73"/>
    <col min="6657" max="6657" width="14.6328125" style="73" customWidth="1"/>
    <col min="6658" max="6658" width="0.90625" style="73" customWidth="1"/>
    <col min="6659" max="6659" width="7.7265625" style="73" customWidth="1"/>
    <col min="6660" max="6664" width="12.6328125" style="73" customWidth="1"/>
    <col min="6665" max="6912" width="8.6328125" style="73"/>
    <col min="6913" max="6913" width="14.6328125" style="73" customWidth="1"/>
    <col min="6914" max="6914" width="0.90625" style="73" customWidth="1"/>
    <col min="6915" max="6915" width="7.7265625" style="73" customWidth="1"/>
    <col min="6916" max="6920" width="12.6328125" style="73" customWidth="1"/>
    <col min="6921" max="7168" width="8.6328125" style="73"/>
    <col min="7169" max="7169" width="14.6328125" style="73" customWidth="1"/>
    <col min="7170" max="7170" width="0.90625" style="73" customWidth="1"/>
    <col min="7171" max="7171" width="7.7265625" style="73" customWidth="1"/>
    <col min="7172" max="7176" width="12.6328125" style="73" customWidth="1"/>
    <col min="7177" max="7424" width="8.6328125" style="73"/>
    <col min="7425" max="7425" width="14.6328125" style="73" customWidth="1"/>
    <col min="7426" max="7426" width="0.90625" style="73" customWidth="1"/>
    <col min="7427" max="7427" width="7.7265625" style="73" customWidth="1"/>
    <col min="7428" max="7432" width="12.6328125" style="73" customWidth="1"/>
    <col min="7433" max="7680" width="8.6328125" style="73"/>
    <col min="7681" max="7681" width="14.6328125" style="73" customWidth="1"/>
    <col min="7682" max="7682" width="0.90625" style="73" customWidth="1"/>
    <col min="7683" max="7683" width="7.7265625" style="73" customWidth="1"/>
    <col min="7684" max="7688" width="12.6328125" style="73" customWidth="1"/>
    <col min="7689" max="7936" width="8.6328125" style="73"/>
    <col min="7937" max="7937" width="14.6328125" style="73" customWidth="1"/>
    <col min="7938" max="7938" width="0.90625" style="73" customWidth="1"/>
    <col min="7939" max="7939" width="7.7265625" style="73" customWidth="1"/>
    <col min="7940" max="7944" width="12.6328125" style="73" customWidth="1"/>
    <col min="7945" max="8192" width="8.6328125" style="73"/>
    <col min="8193" max="8193" width="14.6328125" style="73" customWidth="1"/>
    <col min="8194" max="8194" width="0.90625" style="73" customWidth="1"/>
    <col min="8195" max="8195" width="7.7265625" style="73" customWidth="1"/>
    <col min="8196" max="8200" width="12.6328125" style="73" customWidth="1"/>
    <col min="8201" max="8448" width="8.6328125" style="73"/>
    <col min="8449" max="8449" width="14.6328125" style="73" customWidth="1"/>
    <col min="8450" max="8450" width="0.90625" style="73" customWidth="1"/>
    <col min="8451" max="8451" width="7.7265625" style="73" customWidth="1"/>
    <col min="8452" max="8456" width="12.6328125" style="73" customWidth="1"/>
    <col min="8457" max="8704" width="8.6328125" style="73"/>
    <col min="8705" max="8705" width="14.6328125" style="73" customWidth="1"/>
    <col min="8706" max="8706" width="0.90625" style="73" customWidth="1"/>
    <col min="8707" max="8707" width="7.7265625" style="73" customWidth="1"/>
    <col min="8708" max="8712" width="12.6328125" style="73" customWidth="1"/>
    <col min="8713" max="8960" width="8.6328125" style="73"/>
    <col min="8961" max="8961" width="14.6328125" style="73" customWidth="1"/>
    <col min="8962" max="8962" width="0.90625" style="73" customWidth="1"/>
    <col min="8963" max="8963" width="7.7265625" style="73" customWidth="1"/>
    <col min="8964" max="8968" width="12.6328125" style="73" customWidth="1"/>
    <col min="8969" max="9216" width="8.6328125" style="73"/>
    <col min="9217" max="9217" width="14.6328125" style="73" customWidth="1"/>
    <col min="9218" max="9218" width="0.90625" style="73" customWidth="1"/>
    <col min="9219" max="9219" width="7.7265625" style="73" customWidth="1"/>
    <col min="9220" max="9224" width="12.6328125" style="73" customWidth="1"/>
    <col min="9225" max="9472" width="8.6328125" style="73"/>
    <col min="9473" max="9473" width="14.6328125" style="73" customWidth="1"/>
    <col min="9474" max="9474" width="0.90625" style="73" customWidth="1"/>
    <col min="9475" max="9475" width="7.7265625" style="73" customWidth="1"/>
    <col min="9476" max="9480" width="12.6328125" style="73" customWidth="1"/>
    <col min="9481" max="9728" width="8.6328125" style="73"/>
    <col min="9729" max="9729" width="14.6328125" style="73" customWidth="1"/>
    <col min="9730" max="9730" width="0.90625" style="73" customWidth="1"/>
    <col min="9731" max="9731" width="7.7265625" style="73" customWidth="1"/>
    <col min="9732" max="9736" width="12.6328125" style="73" customWidth="1"/>
    <col min="9737" max="9984" width="8.6328125" style="73"/>
    <col min="9985" max="9985" width="14.6328125" style="73" customWidth="1"/>
    <col min="9986" max="9986" width="0.90625" style="73" customWidth="1"/>
    <col min="9987" max="9987" width="7.7265625" style="73" customWidth="1"/>
    <col min="9988" max="9992" width="12.6328125" style="73" customWidth="1"/>
    <col min="9993" max="10240" width="8.6328125" style="73"/>
    <col min="10241" max="10241" width="14.6328125" style="73" customWidth="1"/>
    <col min="10242" max="10242" width="0.90625" style="73" customWidth="1"/>
    <col min="10243" max="10243" width="7.7265625" style="73" customWidth="1"/>
    <col min="10244" max="10248" width="12.6328125" style="73" customWidth="1"/>
    <col min="10249" max="10496" width="8.6328125" style="73"/>
    <col min="10497" max="10497" width="14.6328125" style="73" customWidth="1"/>
    <col min="10498" max="10498" width="0.90625" style="73" customWidth="1"/>
    <col min="10499" max="10499" width="7.7265625" style="73" customWidth="1"/>
    <col min="10500" max="10504" width="12.6328125" style="73" customWidth="1"/>
    <col min="10505" max="10752" width="8.6328125" style="73"/>
    <col min="10753" max="10753" width="14.6328125" style="73" customWidth="1"/>
    <col min="10754" max="10754" width="0.90625" style="73" customWidth="1"/>
    <col min="10755" max="10755" width="7.7265625" style="73" customWidth="1"/>
    <col min="10756" max="10760" width="12.6328125" style="73" customWidth="1"/>
    <col min="10761" max="11008" width="8.6328125" style="73"/>
    <col min="11009" max="11009" width="14.6328125" style="73" customWidth="1"/>
    <col min="11010" max="11010" width="0.90625" style="73" customWidth="1"/>
    <col min="11011" max="11011" width="7.7265625" style="73" customWidth="1"/>
    <col min="11012" max="11016" width="12.6328125" style="73" customWidth="1"/>
    <col min="11017" max="11264" width="8.6328125" style="73"/>
    <col min="11265" max="11265" width="14.6328125" style="73" customWidth="1"/>
    <col min="11266" max="11266" width="0.90625" style="73" customWidth="1"/>
    <col min="11267" max="11267" width="7.7265625" style="73" customWidth="1"/>
    <col min="11268" max="11272" width="12.6328125" style="73" customWidth="1"/>
    <col min="11273" max="11520" width="8.6328125" style="73"/>
    <col min="11521" max="11521" width="14.6328125" style="73" customWidth="1"/>
    <col min="11522" max="11522" width="0.90625" style="73" customWidth="1"/>
    <col min="11523" max="11523" width="7.7265625" style="73" customWidth="1"/>
    <col min="11524" max="11528" width="12.6328125" style="73" customWidth="1"/>
    <col min="11529" max="11776" width="8.6328125" style="73"/>
    <col min="11777" max="11777" width="14.6328125" style="73" customWidth="1"/>
    <col min="11778" max="11778" width="0.90625" style="73" customWidth="1"/>
    <col min="11779" max="11779" width="7.7265625" style="73" customWidth="1"/>
    <col min="11780" max="11784" width="12.6328125" style="73" customWidth="1"/>
    <col min="11785" max="12032" width="8.6328125" style="73"/>
    <col min="12033" max="12033" width="14.6328125" style="73" customWidth="1"/>
    <col min="12034" max="12034" width="0.90625" style="73" customWidth="1"/>
    <col min="12035" max="12035" width="7.7265625" style="73" customWidth="1"/>
    <col min="12036" max="12040" width="12.6328125" style="73" customWidth="1"/>
    <col min="12041" max="12288" width="8.6328125" style="73"/>
    <col min="12289" max="12289" width="14.6328125" style="73" customWidth="1"/>
    <col min="12290" max="12290" width="0.90625" style="73" customWidth="1"/>
    <col min="12291" max="12291" width="7.7265625" style="73" customWidth="1"/>
    <col min="12292" max="12296" width="12.6328125" style="73" customWidth="1"/>
    <col min="12297" max="12544" width="8.6328125" style="73"/>
    <col min="12545" max="12545" width="14.6328125" style="73" customWidth="1"/>
    <col min="12546" max="12546" width="0.90625" style="73" customWidth="1"/>
    <col min="12547" max="12547" width="7.7265625" style="73" customWidth="1"/>
    <col min="12548" max="12552" width="12.6328125" style="73" customWidth="1"/>
    <col min="12553" max="12800" width="8.6328125" style="73"/>
    <col min="12801" max="12801" width="14.6328125" style="73" customWidth="1"/>
    <col min="12802" max="12802" width="0.90625" style="73" customWidth="1"/>
    <col min="12803" max="12803" width="7.7265625" style="73" customWidth="1"/>
    <col min="12804" max="12808" width="12.6328125" style="73" customWidth="1"/>
    <col min="12809" max="13056" width="8.6328125" style="73"/>
    <col min="13057" max="13057" width="14.6328125" style="73" customWidth="1"/>
    <col min="13058" max="13058" width="0.90625" style="73" customWidth="1"/>
    <col min="13059" max="13059" width="7.7265625" style="73" customWidth="1"/>
    <col min="13060" max="13064" width="12.6328125" style="73" customWidth="1"/>
    <col min="13065" max="13312" width="8.6328125" style="73"/>
    <col min="13313" max="13313" width="14.6328125" style="73" customWidth="1"/>
    <col min="13314" max="13314" width="0.90625" style="73" customWidth="1"/>
    <col min="13315" max="13315" width="7.7265625" style="73" customWidth="1"/>
    <col min="13316" max="13320" width="12.6328125" style="73" customWidth="1"/>
    <col min="13321" max="13568" width="8.6328125" style="73"/>
    <col min="13569" max="13569" width="14.6328125" style="73" customWidth="1"/>
    <col min="13570" max="13570" width="0.90625" style="73" customWidth="1"/>
    <col min="13571" max="13571" width="7.7265625" style="73" customWidth="1"/>
    <col min="13572" max="13576" width="12.6328125" style="73" customWidth="1"/>
    <col min="13577" max="13824" width="8.6328125" style="73"/>
    <col min="13825" max="13825" width="14.6328125" style="73" customWidth="1"/>
    <col min="13826" max="13826" width="0.90625" style="73" customWidth="1"/>
    <col min="13827" max="13827" width="7.7265625" style="73" customWidth="1"/>
    <col min="13828" max="13832" width="12.6328125" style="73" customWidth="1"/>
    <col min="13833" max="14080" width="8.6328125" style="73"/>
    <col min="14081" max="14081" width="14.6328125" style="73" customWidth="1"/>
    <col min="14082" max="14082" width="0.90625" style="73" customWidth="1"/>
    <col min="14083" max="14083" width="7.7265625" style="73" customWidth="1"/>
    <col min="14084" max="14088" width="12.6328125" style="73" customWidth="1"/>
    <col min="14089" max="14336" width="8.6328125" style="73"/>
    <col min="14337" max="14337" width="14.6328125" style="73" customWidth="1"/>
    <col min="14338" max="14338" width="0.90625" style="73" customWidth="1"/>
    <col min="14339" max="14339" width="7.7265625" style="73" customWidth="1"/>
    <col min="14340" max="14344" width="12.6328125" style="73" customWidth="1"/>
    <col min="14345" max="14592" width="8.6328125" style="73"/>
    <col min="14593" max="14593" width="14.6328125" style="73" customWidth="1"/>
    <col min="14594" max="14594" width="0.90625" style="73" customWidth="1"/>
    <col min="14595" max="14595" width="7.7265625" style="73" customWidth="1"/>
    <col min="14596" max="14600" width="12.6328125" style="73" customWidth="1"/>
    <col min="14601" max="14848" width="8.6328125" style="73"/>
    <col min="14849" max="14849" width="14.6328125" style="73" customWidth="1"/>
    <col min="14850" max="14850" width="0.90625" style="73" customWidth="1"/>
    <col min="14851" max="14851" width="7.7265625" style="73" customWidth="1"/>
    <col min="14852" max="14856" width="12.6328125" style="73" customWidth="1"/>
    <col min="14857" max="15104" width="8.6328125" style="73"/>
    <col min="15105" max="15105" width="14.6328125" style="73" customWidth="1"/>
    <col min="15106" max="15106" width="0.90625" style="73" customWidth="1"/>
    <col min="15107" max="15107" width="7.7265625" style="73" customWidth="1"/>
    <col min="15108" max="15112" width="12.6328125" style="73" customWidth="1"/>
    <col min="15113" max="15360" width="8.6328125" style="73"/>
    <col min="15361" max="15361" width="14.6328125" style="73" customWidth="1"/>
    <col min="15362" max="15362" width="0.90625" style="73" customWidth="1"/>
    <col min="15363" max="15363" width="7.7265625" style="73" customWidth="1"/>
    <col min="15364" max="15368" width="12.6328125" style="73" customWidth="1"/>
    <col min="15369" max="15616" width="8.6328125" style="73"/>
    <col min="15617" max="15617" width="14.6328125" style="73" customWidth="1"/>
    <col min="15618" max="15618" width="0.90625" style="73" customWidth="1"/>
    <col min="15619" max="15619" width="7.7265625" style="73" customWidth="1"/>
    <col min="15620" max="15624" width="12.6328125" style="73" customWidth="1"/>
    <col min="15625" max="15872" width="8.6328125" style="73"/>
    <col min="15873" max="15873" width="14.6328125" style="73" customWidth="1"/>
    <col min="15874" max="15874" width="0.90625" style="73" customWidth="1"/>
    <col min="15875" max="15875" width="7.7265625" style="73" customWidth="1"/>
    <col min="15876" max="15880" width="12.6328125" style="73" customWidth="1"/>
    <col min="15881" max="16128" width="8.6328125" style="73"/>
    <col min="16129" max="16129" width="14.6328125" style="73" customWidth="1"/>
    <col min="16130" max="16130" width="0.90625" style="73" customWidth="1"/>
    <col min="16131" max="16131" width="7.7265625" style="73" customWidth="1"/>
    <col min="16132" max="16136" width="12.6328125" style="73" customWidth="1"/>
    <col min="16137" max="16384" width="8.6328125" style="73"/>
  </cols>
  <sheetData>
    <row r="1" spans="1:8" ht="24" customHeight="1" x14ac:dyDescent="0.2">
      <c r="A1" s="91" t="s">
        <v>125</v>
      </c>
      <c r="B1" s="91"/>
      <c r="C1" s="91"/>
      <c r="D1" s="91"/>
      <c r="E1" s="91"/>
      <c r="F1" s="91"/>
      <c r="G1" s="91"/>
      <c r="H1" s="91"/>
    </row>
    <row r="3" spans="1:8" ht="15" customHeight="1" x14ac:dyDescent="0.2">
      <c r="H3" s="74" t="s">
        <v>3</v>
      </c>
    </row>
    <row r="4" spans="1:8" ht="15" customHeight="1" x14ac:dyDescent="0.2">
      <c r="A4" s="75" t="s">
        <v>126</v>
      </c>
      <c r="B4" s="76"/>
      <c r="C4" s="77" t="s">
        <v>127</v>
      </c>
      <c r="D4" s="78" t="s">
        <v>128</v>
      </c>
      <c r="E4" s="78" t="s">
        <v>6</v>
      </c>
      <c r="F4" s="78" t="s">
        <v>7</v>
      </c>
      <c r="G4" s="78" t="s">
        <v>8</v>
      </c>
      <c r="H4" s="78" t="s">
        <v>9</v>
      </c>
    </row>
    <row r="5" spans="1:8" ht="9" customHeight="1" x14ac:dyDescent="0.2">
      <c r="C5" s="79"/>
    </row>
    <row r="6" spans="1:8" ht="15" customHeight="1" x14ac:dyDescent="0.2">
      <c r="A6" s="80" t="s">
        <v>129</v>
      </c>
      <c r="C6" s="81" t="s">
        <v>130</v>
      </c>
      <c r="D6" s="82">
        <v>668797</v>
      </c>
      <c r="E6" s="82">
        <v>667107</v>
      </c>
      <c r="F6" s="82">
        <v>667899</v>
      </c>
      <c r="G6" s="82">
        <v>668021</v>
      </c>
      <c r="H6" s="83">
        <v>677375</v>
      </c>
    </row>
    <row r="7" spans="1:8" ht="15" customHeight="1" x14ac:dyDescent="0.2">
      <c r="A7" s="80" t="s">
        <v>131</v>
      </c>
      <c r="C7" s="81" t="s">
        <v>132</v>
      </c>
      <c r="D7" s="82">
        <v>652010</v>
      </c>
      <c r="E7" s="82">
        <v>653811</v>
      </c>
      <c r="F7" s="82">
        <v>654819</v>
      </c>
      <c r="G7" s="82">
        <v>655150</v>
      </c>
      <c r="H7" s="83">
        <v>664244</v>
      </c>
    </row>
    <row r="8" spans="1:8" ht="15" customHeight="1" x14ac:dyDescent="0.2">
      <c r="A8" s="80" t="s">
        <v>133</v>
      </c>
      <c r="C8" s="81" t="s">
        <v>134</v>
      </c>
      <c r="D8" s="82">
        <v>273712</v>
      </c>
      <c r="E8" s="82">
        <v>279290</v>
      </c>
      <c r="F8" s="82">
        <v>282292</v>
      </c>
      <c r="G8" s="82">
        <v>284236</v>
      </c>
      <c r="H8" s="83">
        <v>281276</v>
      </c>
    </row>
    <row r="9" spans="1:8" ht="15" customHeight="1" x14ac:dyDescent="0.2">
      <c r="A9" s="80" t="s">
        <v>135</v>
      </c>
      <c r="C9" s="81" t="s">
        <v>136</v>
      </c>
      <c r="D9" s="82">
        <v>268840</v>
      </c>
      <c r="E9" s="82">
        <v>274385</v>
      </c>
      <c r="F9" s="82">
        <v>277469</v>
      </c>
      <c r="G9" s="82">
        <v>279494</v>
      </c>
      <c r="H9" s="83">
        <v>276486</v>
      </c>
    </row>
    <row r="10" spans="1:8" ht="15" customHeight="1" x14ac:dyDescent="0.2">
      <c r="A10" s="80" t="s">
        <v>137</v>
      </c>
      <c r="C10" s="81" t="s">
        <v>130</v>
      </c>
      <c r="D10" s="82">
        <v>681000</v>
      </c>
      <c r="E10" s="82">
        <v>681000</v>
      </c>
      <c r="F10" s="82">
        <v>681000</v>
      </c>
      <c r="G10" s="82">
        <v>681000</v>
      </c>
      <c r="H10" s="83">
        <v>681000</v>
      </c>
    </row>
    <row r="11" spans="1:8" ht="15" customHeight="1" x14ac:dyDescent="0.2">
      <c r="A11" s="80"/>
      <c r="C11" s="81"/>
      <c r="D11" s="84"/>
      <c r="E11" s="84"/>
      <c r="F11" s="84"/>
      <c r="G11" s="84"/>
      <c r="H11" s="83"/>
    </row>
    <row r="12" spans="1:8" ht="15" customHeight="1" x14ac:dyDescent="0.2">
      <c r="A12" s="80" t="s">
        <v>138</v>
      </c>
      <c r="C12" s="81" t="s">
        <v>139</v>
      </c>
      <c r="D12" s="85">
        <v>97.5</v>
      </c>
      <c r="E12" s="85">
        <v>98.01</v>
      </c>
      <c r="F12" s="85">
        <v>98</v>
      </c>
      <c r="G12" s="85">
        <v>98.07</v>
      </c>
      <c r="H12" s="86">
        <v>98.06</v>
      </c>
    </row>
    <row r="13" spans="1:8" ht="15" customHeight="1" x14ac:dyDescent="0.2">
      <c r="A13" s="80" t="s">
        <v>140</v>
      </c>
      <c r="C13" s="81" t="s">
        <v>141</v>
      </c>
      <c r="D13" s="82">
        <v>267228</v>
      </c>
      <c r="E13" s="82">
        <v>270976</v>
      </c>
      <c r="F13" s="82">
        <v>274919</v>
      </c>
      <c r="G13" s="82">
        <v>277272</v>
      </c>
      <c r="H13" s="83">
        <v>281982</v>
      </c>
    </row>
    <row r="14" spans="1:8" ht="15" customHeight="1" x14ac:dyDescent="0.2">
      <c r="A14" s="80" t="s">
        <v>142</v>
      </c>
      <c r="C14" s="81" t="s">
        <v>143</v>
      </c>
      <c r="D14" s="82">
        <v>84414</v>
      </c>
      <c r="E14" s="82">
        <v>84031</v>
      </c>
      <c r="F14" s="82">
        <v>82294</v>
      </c>
      <c r="G14" s="82">
        <v>81115</v>
      </c>
      <c r="H14" s="83">
        <v>79666</v>
      </c>
    </row>
    <row r="15" spans="1:8" ht="15" customHeight="1" x14ac:dyDescent="0.2">
      <c r="B15" s="87"/>
      <c r="C15" s="79"/>
    </row>
    <row r="16" spans="1:8" ht="15" customHeight="1" x14ac:dyDescent="0.2">
      <c r="A16" s="80" t="s">
        <v>144</v>
      </c>
      <c r="B16" s="87"/>
      <c r="C16" s="81" t="s">
        <v>143</v>
      </c>
      <c r="D16" s="82">
        <v>256</v>
      </c>
      <c r="E16" s="82">
        <v>254</v>
      </c>
      <c r="F16" s="82">
        <v>255</v>
      </c>
      <c r="G16" s="82">
        <v>245</v>
      </c>
      <c r="H16" s="83">
        <v>244</v>
      </c>
    </row>
    <row r="17" spans="1:8" ht="15" customHeight="1" x14ac:dyDescent="0.2">
      <c r="A17" s="80" t="s">
        <v>145</v>
      </c>
      <c r="C17" s="81" t="s">
        <v>143</v>
      </c>
      <c r="D17" s="82">
        <v>185</v>
      </c>
      <c r="E17" s="82">
        <v>183</v>
      </c>
      <c r="F17" s="82">
        <v>176</v>
      </c>
      <c r="G17" s="82">
        <v>175</v>
      </c>
      <c r="H17" s="83">
        <v>172</v>
      </c>
    </row>
    <row r="18" spans="1:8" ht="15" customHeight="1" x14ac:dyDescent="0.2">
      <c r="A18" s="80" t="s">
        <v>146</v>
      </c>
      <c r="C18" s="81" t="s">
        <v>143</v>
      </c>
      <c r="D18" s="82">
        <v>75515</v>
      </c>
      <c r="E18" s="82">
        <v>75174</v>
      </c>
      <c r="F18" s="82">
        <v>74081</v>
      </c>
      <c r="G18" s="82">
        <v>73555</v>
      </c>
      <c r="H18" s="83">
        <v>72208</v>
      </c>
    </row>
    <row r="19" spans="1:8" ht="15" customHeight="1" x14ac:dyDescent="0.2">
      <c r="A19" s="80" t="s">
        <v>147</v>
      </c>
      <c r="C19" s="81" t="s">
        <v>139</v>
      </c>
      <c r="D19" s="85">
        <v>89.5</v>
      </c>
      <c r="E19" s="85">
        <v>89.5</v>
      </c>
      <c r="F19" s="85">
        <v>90</v>
      </c>
      <c r="G19" s="85">
        <v>90.68</v>
      </c>
      <c r="H19" s="86">
        <v>90.6</v>
      </c>
    </row>
    <row r="20" spans="1:8" ht="15" customHeight="1" x14ac:dyDescent="0.2">
      <c r="A20" s="80" t="s">
        <v>148</v>
      </c>
      <c r="C20" s="81" t="s">
        <v>149</v>
      </c>
      <c r="D20" s="82">
        <v>35</v>
      </c>
      <c r="E20" s="82">
        <v>35</v>
      </c>
      <c r="F20" s="82">
        <v>35</v>
      </c>
      <c r="G20" s="82">
        <v>36</v>
      </c>
      <c r="H20" s="83">
        <v>37</v>
      </c>
    </row>
    <row r="21" spans="1:8" ht="15" customHeight="1" x14ac:dyDescent="0.2">
      <c r="A21" s="80" t="s">
        <v>150</v>
      </c>
      <c r="C21" s="81" t="s">
        <v>149</v>
      </c>
      <c r="D21" s="82">
        <v>52</v>
      </c>
      <c r="E21" s="82">
        <v>53</v>
      </c>
      <c r="F21" s="82">
        <v>55</v>
      </c>
      <c r="G21" s="82">
        <v>54</v>
      </c>
      <c r="H21" s="83">
        <v>54</v>
      </c>
    </row>
    <row r="22" spans="1:8" ht="15" customHeight="1" x14ac:dyDescent="0.2">
      <c r="A22" s="80" t="s">
        <v>151</v>
      </c>
      <c r="C22" s="81" t="s">
        <v>149</v>
      </c>
      <c r="D22" s="82">
        <v>2625</v>
      </c>
      <c r="E22" s="82">
        <v>2641</v>
      </c>
      <c r="F22" s="82">
        <v>2656</v>
      </c>
      <c r="G22" s="82">
        <v>2676</v>
      </c>
      <c r="H22" s="83">
        <v>2766</v>
      </c>
    </row>
    <row r="23" spans="1:8" ht="15" customHeight="1" x14ac:dyDescent="0.2">
      <c r="A23" s="80"/>
      <c r="C23" s="81"/>
      <c r="D23" s="83"/>
      <c r="E23" s="83"/>
      <c r="F23" s="83"/>
      <c r="G23" s="83"/>
      <c r="H23" s="83"/>
    </row>
    <row r="24" spans="1:8" ht="15" customHeight="1" x14ac:dyDescent="0.2">
      <c r="A24" s="80" t="s">
        <v>152</v>
      </c>
      <c r="C24" s="81" t="s">
        <v>153</v>
      </c>
      <c r="D24" s="82">
        <v>21</v>
      </c>
      <c r="E24" s="82">
        <v>21</v>
      </c>
      <c r="F24" s="82">
        <v>21</v>
      </c>
      <c r="G24" s="82">
        <v>21</v>
      </c>
      <c r="H24" s="83">
        <v>36</v>
      </c>
    </row>
    <row r="25" spans="1:8" ht="15" customHeight="1" x14ac:dyDescent="0.2">
      <c r="A25" s="80" t="s">
        <v>154</v>
      </c>
      <c r="C25" s="81" t="s">
        <v>153</v>
      </c>
      <c r="D25" s="82">
        <v>81</v>
      </c>
      <c r="E25" s="82">
        <v>81</v>
      </c>
      <c r="F25" s="82">
        <v>82</v>
      </c>
      <c r="G25" s="82">
        <v>82</v>
      </c>
      <c r="H25" s="83">
        <v>98</v>
      </c>
    </row>
    <row r="26" spans="1:8" ht="15" customHeight="1" x14ac:dyDescent="0.2">
      <c r="A26" s="80" t="s">
        <v>155</v>
      </c>
      <c r="C26" s="81" t="s">
        <v>156</v>
      </c>
      <c r="D26" s="82">
        <v>32</v>
      </c>
      <c r="E26" s="82">
        <v>33</v>
      </c>
      <c r="F26" s="82">
        <v>33</v>
      </c>
      <c r="G26" s="82">
        <v>32</v>
      </c>
      <c r="H26" s="83">
        <v>47</v>
      </c>
    </row>
    <row r="27" spans="1:8" ht="15" customHeight="1" x14ac:dyDescent="0.2">
      <c r="A27" s="80" t="s">
        <v>157</v>
      </c>
      <c r="C27" s="81" t="s">
        <v>158</v>
      </c>
      <c r="D27" s="82">
        <v>54</v>
      </c>
      <c r="E27" s="82">
        <v>54</v>
      </c>
      <c r="F27" s="82">
        <v>54</v>
      </c>
      <c r="G27" s="82">
        <v>54</v>
      </c>
      <c r="H27" s="83">
        <v>54</v>
      </c>
    </row>
    <row r="28" spans="1:8" ht="15" customHeight="1" x14ac:dyDescent="0.2">
      <c r="A28" s="80"/>
      <c r="C28" s="81"/>
      <c r="D28" s="83"/>
      <c r="E28" s="83"/>
      <c r="F28" s="83"/>
      <c r="G28" s="83"/>
      <c r="H28" s="83"/>
    </row>
    <row r="29" spans="1:8" ht="15" customHeight="1" x14ac:dyDescent="0.2">
      <c r="A29" s="80" t="s">
        <v>159</v>
      </c>
      <c r="C29" s="81" t="s">
        <v>160</v>
      </c>
      <c r="D29" s="82">
        <v>13510</v>
      </c>
      <c r="E29" s="82">
        <v>13473</v>
      </c>
      <c r="F29" s="82">
        <v>13215</v>
      </c>
      <c r="G29" s="82">
        <v>13131</v>
      </c>
      <c r="H29" s="83">
        <v>12918</v>
      </c>
    </row>
    <row r="30" spans="1:8" ht="15" customHeight="1" x14ac:dyDescent="0.2">
      <c r="A30" s="80" t="s">
        <v>161</v>
      </c>
      <c r="C30" s="81" t="s">
        <v>160</v>
      </c>
      <c r="D30" s="82">
        <v>12840</v>
      </c>
      <c r="E30" s="82">
        <v>12748</v>
      </c>
      <c r="F30" s="82">
        <v>12507</v>
      </c>
      <c r="G30" s="82">
        <v>12381</v>
      </c>
      <c r="H30" s="83">
        <v>12094</v>
      </c>
    </row>
    <row r="31" spans="1:8" ht="15" customHeight="1" x14ac:dyDescent="0.2">
      <c r="A31" s="80" t="s">
        <v>162</v>
      </c>
      <c r="C31" s="81" t="s">
        <v>160</v>
      </c>
      <c r="D31" s="82">
        <v>11472</v>
      </c>
      <c r="E31" s="82">
        <v>11364</v>
      </c>
      <c r="F31" s="82">
        <v>10948</v>
      </c>
      <c r="G31" s="82">
        <v>10865</v>
      </c>
      <c r="H31" s="83">
        <v>10337</v>
      </c>
    </row>
    <row r="32" spans="1:8" ht="15" customHeight="1" x14ac:dyDescent="0.2">
      <c r="A32" s="80" t="s">
        <v>163</v>
      </c>
      <c r="C32" s="88" t="s">
        <v>164</v>
      </c>
      <c r="D32" s="82">
        <v>46087</v>
      </c>
      <c r="E32" s="82">
        <v>46294</v>
      </c>
      <c r="F32" s="82">
        <v>45007</v>
      </c>
      <c r="G32" s="82">
        <v>45164</v>
      </c>
      <c r="H32" s="83">
        <v>45005</v>
      </c>
    </row>
    <row r="33" spans="1:8" ht="15" customHeight="1" x14ac:dyDescent="0.2">
      <c r="A33" s="80" t="s">
        <v>165</v>
      </c>
      <c r="C33" s="81" t="s">
        <v>166</v>
      </c>
      <c r="D33" s="85">
        <v>170</v>
      </c>
      <c r="E33" s="85">
        <v>169.57</v>
      </c>
      <c r="F33" s="85">
        <v>168.8</v>
      </c>
      <c r="G33" s="85">
        <v>168.3</v>
      </c>
      <c r="H33" s="86">
        <v>167.5</v>
      </c>
    </row>
    <row r="34" spans="1:8" ht="15" customHeight="1" x14ac:dyDescent="0.2">
      <c r="A34" s="80" t="s">
        <v>167</v>
      </c>
      <c r="C34" s="81" t="s">
        <v>166</v>
      </c>
      <c r="D34" s="85">
        <v>149.4</v>
      </c>
      <c r="E34" s="85">
        <v>148.31</v>
      </c>
      <c r="F34" s="85">
        <v>145.5</v>
      </c>
      <c r="G34" s="85">
        <v>145.85</v>
      </c>
      <c r="H34" s="86">
        <v>139.9</v>
      </c>
    </row>
    <row r="35" spans="1:8" ht="9" customHeight="1" x14ac:dyDescent="0.2">
      <c r="A35" s="89"/>
      <c r="B35" s="89"/>
      <c r="C35" s="90"/>
      <c r="D35" s="89"/>
      <c r="E35" s="89"/>
      <c r="F35" s="89"/>
      <c r="G35" s="89"/>
      <c r="H35" s="89"/>
    </row>
    <row r="36" spans="1:8" ht="15" customHeight="1" x14ac:dyDescent="0.2">
      <c r="A36" s="73" t="s">
        <v>168</v>
      </c>
    </row>
    <row r="37" spans="1:8" ht="15" customHeight="1" x14ac:dyDescent="0.2">
      <c r="A37" s="73" t="s">
        <v>169</v>
      </c>
    </row>
  </sheetData>
  <mergeCells count="1">
    <mergeCell ref="A1:H1"/>
  </mergeCells>
  <phoneticPr fontId="3"/>
  <pageMargins left="0.39370078740157483" right="0.39370078740157483" top="0.78740157480314965" bottom="0.59055118110236227" header="0.51181102362204722" footer="0.51181102362204722"/>
  <pageSetup paperSize="9" scale="110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35D8F-6240-42EC-A5FA-43919AC9A5F5}">
  <dimension ref="A1:J23"/>
  <sheetViews>
    <sheetView workbookViewId="0">
      <selection sqref="A1:I1"/>
    </sheetView>
  </sheetViews>
  <sheetFormatPr defaultColWidth="8.6328125" defaultRowHeight="15" customHeight="1" x14ac:dyDescent="0.2"/>
  <cols>
    <col min="1" max="1" width="2.6328125" style="73" customWidth="1"/>
    <col min="2" max="2" width="0.90625" style="73" customWidth="1"/>
    <col min="3" max="3" width="11.6328125" style="73" customWidth="1"/>
    <col min="4" max="4" width="0.90625" style="73" customWidth="1"/>
    <col min="5" max="9" width="14.6328125" style="73" customWidth="1"/>
    <col min="10" max="10" width="9.7265625" style="73" customWidth="1"/>
    <col min="11" max="256" width="8.6328125" style="73"/>
    <col min="257" max="257" width="2.6328125" style="73" customWidth="1"/>
    <col min="258" max="258" width="0.90625" style="73" customWidth="1"/>
    <col min="259" max="259" width="11.6328125" style="73" customWidth="1"/>
    <col min="260" max="260" width="0.90625" style="73" customWidth="1"/>
    <col min="261" max="265" width="14.6328125" style="73" customWidth="1"/>
    <col min="266" max="266" width="9.7265625" style="73" customWidth="1"/>
    <col min="267" max="512" width="8.6328125" style="73"/>
    <col min="513" max="513" width="2.6328125" style="73" customWidth="1"/>
    <col min="514" max="514" width="0.90625" style="73" customWidth="1"/>
    <col min="515" max="515" width="11.6328125" style="73" customWidth="1"/>
    <col min="516" max="516" width="0.90625" style="73" customWidth="1"/>
    <col min="517" max="521" width="14.6328125" style="73" customWidth="1"/>
    <col min="522" max="522" width="9.7265625" style="73" customWidth="1"/>
    <col min="523" max="768" width="8.6328125" style="73"/>
    <col min="769" max="769" width="2.6328125" style="73" customWidth="1"/>
    <col min="770" max="770" width="0.90625" style="73" customWidth="1"/>
    <col min="771" max="771" width="11.6328125" style="73" customWidth="1"/>
    <col min="772" max="772" width="0.90625" style="73" customWidth="1"/>
    <col min="773" max="777" width="14.6328125" style="73" customWidth="1"/>
    <col min="778" max="778" width="9.7265625" style="73" customWidth="1"/>
    <col min="779" max="1024" width="8.6328125" style="73"/>
    <col min="1025" max="1025" width="2.6328125" style="73" customWidth="1"/>
    <col min="1026" max="1026" width="0.90625" style="73" customWidth="1"/>
    <col min="1027" max="1027" width="11.6328125" style="73" customWidth="1"/>
    <col min="1028" max="1028" width="0.90625" style="73" customWidth="1"/>
    <col min="1029" max="1033" width="14.6328125" style="73" customWidth="1"/>
    <col min="1034" max="1034" width="9.7265625" style="73" customWidth="1"/>
    <col min="1035" max="1280" width="8.6328125" style="73"/>
    <col min="1281" max="1281" width="2.6328125" style="73" customWidth="1"/>
    <col min="1282" max="1282" width="0.90625" style="73" customWidth="1"/>
    <col min="1283" max="1283" width="11.6328125" style="73" customWidth="1"/>
    <col min="1284" max="1284" width="0.90625" style="73" customWidth="1"/>
    <col min="1285" max="1289" width="14.6328125" style="73" customWidth="1"/>
    <col min="1290" max="1290" width="9.7265625" style="73" customWidth="1"/>
    <col min="1291" max="1536" width="8.6328125" style="73"/>
    <col min="1537" max="1537" width="2.6328125" style="73" customWidth="1"/>
    <col min="1538" max="1538" width="0.90625" style="73" customWidth="1"/>
    <col min="1539" max="1539" width="11.6328125" style="73" customWidth="1"/>
    <col min="1540" max="1540" width="0.90625" style="73" customWidth="1"/>
    <col min="1541" max="1545" width="14.6328125" style="73" customWidth="1"/>
    <col min="1546" max="1546" width="9.7265625" style="73" customWidth="1"/>
    <col min="1547" max="1792" width="8.6328125" style="73"/>
    <col min="1793" max="1793" width="2.6328125" style="73" customWidth="1"/>
    <col min="1794" max="1794" width="0.90625" style="73" customWidth="1"/>
    <col min="1795" max="1795" width="11.6328125" style="73" customWidth="1"/>
    <col min="1796" max="1796" width="0.90625" style="73" customWidth="1"/>
    <col min="1797" max="1801" width="14.6328125" style="73" customWidth="1"/>
    <col min="1802" max="1802" width="9.7265625" style="73" customWidth="1"/>
    <col min="1803" max="2048" width="8.6328125" style="73"/>
    <col min="2049" max="2049" width="2.6328125" style="73" customWidth="1"/>
    <col min="2050" max="2050" width="0.90625" style="73" customWidth="1"/>
    <col min="2051" max="2051" width="11.6328125" style="73" customWidth="1"/>
    <col min="2052" max="2052" width="0.90625" style="73" customWidth="1"/>
    <col min="2053" max="2057" width="14.6328125" style="73" customWidth="1"/>
    <col min="2058" max="2058" width="9.7265625" style="73" customWidth="1"/>
    <col min="2059" max="2304" width="8.6328125" style="73"/>
    <col min="2305" max="2305" width="2.6328125" style="73" customWidth="1"/>
    <col min="2306" max="2306" width="0.90625" style="73" customWidth="1"/>
    <col min="2307" max="2307" width="11.6328125" style="73" customWidth="1"/>
    <col min="2308" max="2308" width="0.90625" style="73" customWidth="1"/>
    <col min="2309" max="2313" width="14.6328125" style="73" customWidth="1"/>
    <col min="2314" max="2314" width="9.7265625" style="73" customWidth="1"/>
    <col min="2315" max="2560" width="8.6328125" style="73"/>
    <col min="2561" max="2561" width="2.6328125" style="73" customWidth="1"/>
    <col min="2562" max="2562" width="0.90625" style="73" customWidth="1"/>
    <col min="2563" max="2563" width="11.6328125" style="73" customWidth="1"/>
    <col min="2564" max="2564" width="0.90625" style="73" customWidth="1"/>
    <col min="2565" max="2569" width="14.6328125" style="73" customWidth="1"/>
    <col min="2570" max="2570" width="9.7265625" style="73" customWidth="1"/>
    <col min="2571" max="2816" width="8.6328125" style="73"/>
    <col min="2817" max="2817" width="2.6328125" style="73" customWidth="1"/>
    <col min="2818" max="2818" width="0.90625" style="73" customWidth="1"/>
    <col min="2819" max="2819" width="11.6328125" style="73" customWidth="1"/>
    <col min="2820" max="2820" width="0.90625" style="73" customWidth="1"/>
    <col min="2821" max="2825" width="14.6328125" style="73" customWidth="1"/>
    <col min="2826" max="2826" width="9.7265625" style="73" customWidth="1"/>
    <col min="2827" max="3072" width="8.6328125" style="73"/>
    <col min="3073" max="3073" width="2.6328125" style="73" customWidth="1"/>
    <col min="3074" max="3074" width="0.90625" style="73" customWidth="1"/>
    <col min="3075" max="3075" width="11.6328125" style="73" customWidth="1"/>
    <col min="3076" max="3076" width="0.90625" style="73" customWidth="1"/>
    <col min="3077" max="3081" width="14.6328125" style="73" customWidth="1"/>
    <col min="3082" max="3082" width="9.7265625" style="73" customWidth="1"/>
    <col min="3083" max="3328" width="8.6328125" style="73"/>
    <col min="3329" max="3329" width="2.6328125" style="73" customWidth="1"/>
    <col min="3330" max="3330" width="0.90625" style="73" customWidth="1"/>
    <col min="3331" max="3331" width="11.6328125" style="73" customWidth="1"/>
    <col min="3332" max="3332" width="0.90625" style="73" customWidth="1"/>
    <col min="3333" max="3337" width="14.6328125" style="73" customWidth="1"/>
    <col min="3338" max="3338" width="9.7265625" style="73" customWidth="1"/>
    <col min="3339" max="3584" width="8.6328125" style="73"/>
    <col min="3585" max="3585" width="2.6328125" style="73" customWidth="1"/>
    <col min="3586" max="3586" width="0.90625" style="73" customWidth="1"/>
    <col min="3587" max="3587" width="11.6328125" style="73" customWidth="1"/>
    <col min="3588" max="3588" width="0.90625" style="73" customWidth="1"/>
    <col min="3589" max="3593" width="14.6328125" style="73" customWidth="1"/>
    <col min="3594" max="3594" width="9.7265625" style="73" customWidth="1"/>
    <col min="3595" max="3840" width="8.6328125" style="73"/>
    <col min="3841" max="3841" width="2.6328125" style="73" customWidth="1"/>
    <col min="3842" max="3842" width="0.90625" style="73" customWidth="1"/>
    <col min="3843" max="3843" width="11.6328125" style="73" customWidth="1"/>
    <col min="3844" max="3844" width="0.90625" style="73" customWidth="1"/>
    <col min="3845" max="3849" width="14.6328125" style="73" customWidth="1"/>
    <col min="3850" max="3850" width="9.7265625" style="73" customWidth="1"/>
    <col min="3851" max="4096" width="8.6328125" style="73"/>
    <col min="4097" max="4097" width="2.6328125" style="73" customWidth="1"/>
    <col min="4098" max="4098" width="0.90625" style="73" customWidth="1"/>
    <col min="4099" max="4099" width="11.6328125" style="73" customWidth="1"/>
    <col min="4100" max="4100" width="0.90625" style="73" customWidth="1"/>
    <col min="4101" max="4105" width="14.6328125" style="73" customWidth="1"/>
    <col min="4106" max="4106" width="9.7265625" style="73" customWidth="1"/>
    <col min="4107" max="4352" width="8.6328125" style="73"/>
    <col min="4353" max="4353" width="2.6328125" style="73" customWidth="1"/>
    <col min="4354" max="4354" width="0.90625" style="73" customWidth="1"/>
    <col min="4355" max="4355" width="11.6328125" style="73" customWidth="1"/>
    <col min="4356" max="4356" width="0.90625" style="73" customWidth="1"/>
    <col min="4357" max="4361" width="14.6328125" style="73" customWidth="1"/>
    <col min="4362" max="4362" width="9.7265625" style="73" customWidth="1"/>
    <col min="4363" max="4608" width="8.6328125" style="73"/>
    <col min="4609" max="4609" width="2.6328125" style="73" customWidth="1"/>
    <col min="4610" max="4610" width="0.90625" style="73" customWidth="1"/>
    <col min="4611" max="4611" width="11.6328125" style="73" customWidth="1"/>
    <col min="4612" max="4612" width="0.90625" style="73" customWidth="1"/>
    <col min="4613" max="4617" width="14.6328125" style="73" customWidth="1"/>
    <col min="4618" max="4618" width="9.7265625" style="73" customWidth="1"/>
    <col min="4619" max="4864" width="8.6328125" style="73"/>
    <col min="4865" max="4865" width="2.6328125" style="73" customWidth="1"/>
    <col min="4866" max="4866" width="0.90625" style="73" customWidth="1"/>
    <col min="4867" max="4867" width="11.6328125" style="73" customWidth="1"/>
    <col min="4868" max="4868" width="0.90625" style="73" customWidth="1"/>
    <col min="4869" max="4873" width="14.6328125" style="73" customWidth="1"/>
    <col min="4874" max="4874" width="9.7265625" style="73" customWidth="1"/>
    <col min="4875" max="5120" width="8.6328125" style="73"/>
    <col min="5121" max="5121" width="2.6328125" style="73" customWidth="1"/>
    <col min="5122" max="5122" width="0.90625" style="73" customWidth="1"/>
    <col min="5123" max="5123" width="11.6328125" style="73" customWidth="1"/>
    <col min="5124" max="5124" width="0.90625" style="73" customWidth="1"/>
    <col min="5125" max="5129" width="14.6328125" style="73" customWidth="1"/>
    <col min="5130" max="5130" width="9.7265625" style="73" customWidth="1"/>
    <col min="5131" max="5376" width="8.6328125" style="73"/>
    <col min="5377" max="5377" width="2.6328125" style="73" customWidth="1"/>
    <col min="5378" max="5378" width="0.90625" style="73" customWidth="1"/>
    <col min="5379" max="5379" width="11.6328125" style="73" customWidth="1"/>
    <col min="5380" max="5380" width="0.90625" style="73" customWidth="1"/>
    <col min="5381" max="5385" width="14.6328125" style="73" customWidth="1"/>
    <col min="5386" max="5386" width="9.7265625" style="73" customWidth="1"/>
    <col min="5387" max="5632" width="8.6328125" style="73"/>
    <col min="5633" max="5633" width="2.6328125" style="73" customWidth="1"/>
    <col min="5634" max="5634" width="0.90625" style="73" customWidth="1"/>
    <col min="5635" max="5635" width="11.6328125" style="73" customWidth="1"/>
    <col min="5636" max="5636" width="0.90625" style="73" customWidth="1"/>
    <col min="5637" max="5641" width="14.6328125" style="73" customWidth="1"/>
    <col min="5642" max="5642" width="9.7265625" style="73" customWidth="1"/>
    <col min="5643" max="5888" width="8.6328125" style="73"/>
    <col min="5889" max="5889" width="2.6328125" style="73" customWidth="1"/>
    <col min="5890" max="5890" width="0.90625" style="73" customWidth="1"/>
    <col min="5891" max="5891" width="11.6328125" style="73" customWidth="1"/>
    <col min="5892" max="5892" width="0.90625" style="73" customWidth="1"/>
    <col min="5893" max="5897" width="14.6328125" style="73" customWidth="1"/>
    <col min="5898" max="5898" width="9.7265625" style="73" customWidth="1"/>
    <col min="5899" max="6144" width="8.6328125" style="73"/>
    <col min="6145" max="6145" width="2.6328125" style="73" customWidth="1"/>
    <col min="6146" max="6146" width="0.90625" style="73" customWidth="1"/>
    <col min="6147" max="6147" width="11.6328125" style="73" customWidth="1"/>
    <col min="6148" max="6148" width="0.90625" style="73" customWidth="1"/>
    <col min="6149" max="6153" width="14.6328125" style="73" customWidth="1"/>
    <col min="6154" max="6154" width="9.7265625" style="73" customWidth="1"/>
    <col min="6155" max="6400" width="8.6328125" style="73"/>
    <col min="6401" max="6401" width="2.6328125" style="73" customWidth="1"/>
    <col min="6402" max="6402" width="0.90625" style="73" customWidth="1"/>
    <col min="6403" max="6403" width="11.6328125" style="73" customWidth="1"/>
    <col min="6404" max="6404" width="0.90625" style="73" customWidth="1"/>
    <col min="6405" max="6409" width="14.6328125" style="73" customWidth="1"/>
    <col min="6410" max="6410" width="9.7265625" style="73" customWidth="1"/>
    <col min="6411" max="6656" width="8.6328125" style="73"/>
    <col min="6657" max="6657" width="2.6328125" style="73" customWidth="1"/>
    <col min="6658" max="6658" width="0.90625" style="73" customWidth="1"/>
    <col min="6659" max="6659" width="11.6328125" style="73" customWidth="1"/>
    <col min="6660" max="6660" width="0.90625" style="73" customWidth="1"/>
    <col min="6661" max="6665" width="14.6328125" style="73" customWidth="1"/>
    <col min="6666" max="6666" width="9.7265625" style="73" customWidth="1"/>
    <col min="6667" max="6912" width="8.6328125" style="73"/>
    <col min="6913" max="6913" width="2.6328125" style="73" customWidth="1"/>
    <col min="6914" max="6914" width="0.90625" style="73" customWidth="1"/>
    <col min="6915" max="6915" width="11.6328125" style="73" customWidth="1"/>
    <col min="6916" max="6916" width="0.90625" style="73" customWidth="1"/>
    <col min="6917" max="6921" width="14.6328125" style="73" customWidth="1"/>
    <col min="6922" max="6922" width="9.7265625" style="73" customWidth="1"/>
    <col min="6923" max="7168" width="8.6328125" style="73"/>
    <col min="7169" max="7169" width="2.6328125" style="73" customWidth="1"/>
    <col min="7170" max="7170" width="0.90625" style="73" customWidth="1"/>
    <col min="7171" max="7171" width="11.6328125" style="73" customWidth="1"/>
    <col min="7172" max="7172" width="0.90625" style="73" customWidth="1"/>
    <col min="7173" max="7177" width="14.6328125" style="73" customWidth="1"/>
    <col min="7178" max="7178" width="9.7265625" style="73" customWidth="1"/>
    <col min="7179" max="7424" width="8.6328125" style="73"/>
    <col min="7425" max="7425" width="2.6328125" style="73" customWidth="1"/>
    <col min="7426" max="7426" width="0.90625" style="73" customWidth="1"/>
    <col min="7427" max="7427" width="11.6328125" style="73" customWidth="1"/>
    <col min="7428" max="7428" width="0.90625" style="73" customWidth="1"/>
    <col min="7429" max="7433" width="14.6328125" style="73" customWidth="1"/>
    <col min="7434" max="7434" width="9.7265625" style="73" customWidth="1"/>
    <col min="7435" max="7680" width="8.6328125" style="73"/>
    <col min="7681" max="7681" width="2.6328125" style="73" customWidth="1"/>
    <col min="7682" max="7682" width="0.90625" style="73" customWidth="1"/>
    <col min="7683" max="7683" width="11.6328125" style="73" customWidth="1"/>
    <col min="7684" max="7684" width="0.90625" style="73" customWidth="1"/>
    <col min="7685" max="7689" width="14.6328125" style="73" customWidth="1"/>
    <col min="7690" max="7690" width="9.7265625" style="73" customWidth="1"/>
    <col min="7691" max="7936" width="8.6328125" style="73"/>
    <col min="7937" max="7937" width="2.6328125" style="73" customWidth="1"/>
    <col min="7938" max="7938" width="0.90625" style="73" customWidth="1"/>
    <col min="7939" max="7939" width="11.6328125" style="73" customWidth="1"/>
    <col min="7940" max="7940" width="0.90625" style="73" customWidth="1"/>
    <col min="7941" max="7945" width="14.6328125" style="73" customWidth="1"/>
    <col min="7946" max="7946" width="9.7265625" style="73" customWidth="1"/>
    <col min="7947" max="8192" width="8.6328125" style="73"/>
    <col min="8193" max="8193" width="2.6328125" style="73" customWidth="1"/>
    <col min="8194" max="8194" width="0.90625" style="73" customWidth="1"/>
    <col min="8195" max="8195" width="11.6328125" style="73" customWidth="1"/>
    <col min="8196" max="8196" width="0.90625" style="73" customWidth="1"/>
    <col min="8197" max="8201" width="14.6328125" style="73" customWidth="1"/>
    <col min="8202" max="8202" width="9.7265625" style="73" customWidth="1"/>
    <col min="8203" max="8448" width="8.6328125" style="73"/>
    <col min="8449" max="8449" width="2.6328125" style="73" customWidth="1"/>
    <col min="8450" max="8450" width="0.90625" style="73" customWidth="1"/>
    <col min="8451" max="8451" width="11.6328125" style="73" customWidth="1"/>
    <col min="8452" max="8452" width="0.90625" style="73" customWidth="1"/>
    <col min="8453" max="8457" width="14.6328125" style="73" customWidth="1"/>
    <col min="8458" max="8458" width="9.7265625" style="73" customWidth="1"/>
    <col min="8459" max="8704" width="8.6328125" style="73"/>
    <col min="8705" max="8705" width="2.6328125" style="73" customWidth="1"/>
    <col min="8706" max="8706" width="0.90625" style="73" customWidth="1"/>
    <col min="8707" max="8707" width="11.6328125" style="73" customWidth="1"/>
    <col min="8708" max="8708" width="0.90625" style="73" customWidth="1"/>
    <col min="8709" max="8713" width="14.6328125" style="73" customWidth="1"/>
    <col min="8714" max="8714" width="9.7265625" style="73" customWidth="1"/>
    <col min="8715" max="8960" width="8.6328125" style="73"/>
    <col min="8961" max="8961" width="2.6328125" style="73" customWidth="1"/>
    <col min="8962" max="8962" width="0.90625" style="73" customWidth="1"/>
    <col min="8963" max="8963" width="11.6328125" style="73" customWidth="1"/>
    <col min="8964" max="8964" width="0.90625" style="73" customWidth="1"/>
    <col min="8965" max="8969" width="14.6328125" style="73" customWidth="1"/>
    <col min="8970" max="8970" width="9.7265625" style="73" customWidth="1"/>
    <col min="8971" max="9216" width="8.6328125" style="73"/>
    <col min="9217" max="9217" width="2.6328125" style="73" customWidth="1"/>
    <col min="9218" max="9218" width="0.90625" style="73" customWidth="1"/>
    <col min="9219" max="9219" width="11.6328125" style="73" customWidth="1"/>
    <col min="9220" max="9220" width="0.90625" style="73" customWidth="1"/>
    <col min="9221" max="9225" width="14.6328125" style="73" customWidth="1"/>
    <col min="9226" max="9226" width="9.7265625" style="73" customWidth="1"/>
    <col min="9227" max="9472" width="8.6328125" style="73"/>
    <col min="9473" max="9473" width="2.6328125" style="73" customWidth="1"/>
    <col min="9474" max="9474" width="0.90625" style="73" customWidth="1"/>
    <col min="9475" max="9475" width="11.6328125" style="73" customWidth="1"/>
    <col min="9476" max="9476" width="0.90625" style="73" customWidth="1"/>
    <col min="9477" max="9481" width="14.6328125" style="73" customWidth="1"/>
    <col min="9482" max="9482" width="9.7265625" style="73" customWidth="1"/>
    <col min="9483" max="9728" width="8.6328125" style="73"/>
    <col min="9729" max="9729" width="2.6328125" style="73" customWidth="1"/>
    <col min="9730" max="9730" width="0.90625" style="73" customWidth="1"/>
    <col min="9731" max="9731" width="11.6328125" style="73" customWidth="1"/>
    <col min="9732" max="9732" width="0.90625" style="73" customWidth="1"/>
    <col min="9733" max="9737" width="14.6328125" style="73" customWidth="1"/>
    <col min="9738" max="9738" width="9.7265625" style="73" customWidth="1"/>
    <col min="9739" max="9984" width="8.6328125" style="73"/>
    <col min="9985" max="9985" width="2.6328125" style="73" customWidth="1"/>
    <col min="9986" max="9986" width="0.90625" style="73" customWidth="1"/>
    <col min="9987" max="9987" width="11.6328125" style="73" customWidth="1"/>
    <col min="9988" max="9988" width="0.90625" style="73" customWidth="1"/>
    <col min="9989" max="9993" width="14.6328125" style="73" customWidth="1"/>
    <col min="9994" max="9994" width="9.7265625" style="73" customWidth="1"/>
    <col min="9995" max="10240" width="8.6328125" style="73"/>
    <col min="10241" max="10241" width="2.6328125" style="73" customWidth="1"/>
    <col min="10242" max="10242" width="0.90625" style="73" customWidth="1"/>
    <col min="10243" max="10243" width="11.6328125" style="73" customWidth="1"/>
    <col min="10244" max="10244" width="0.90625" style="73" customWidth="1"/>
    <col min="10245" max="10249" width="14.6328125" style="73" customWidth="1"/>
    <col min="10250" max="10250" width="9.7265625" style="73" customWidth="1"/>
    <col min="10251" max="10496" width="8.6328125" style="73"/>
    <col min="10497" max="10497" width="2.6328125" style="73" customWidth="1"/>
    <col min="10498" max="10498" width="0.90625" style="73" customWidth="1"/>
    <col min="10499" max="10499" width="11.6328125" style="73" customWidth="1"/>
    <col min="10500" max="10500" width="0.90625" style="73" customWidth="1"/>
    <col min="10501" max="10505" width="14.6328125" style="73" customWidth="1"/>
    <col min="10506" max="10506" width="9.7265625" style="73" customWidth="1"/>
    <col min="10507" max="10752" width="8.6328125" style="73"/>
    <col min="10753" max="10753" width="2.6328125" style="73" customWidth="1"/>
    <col min="10754" max="10754" width="0.90625" style="73" customWidth="1"/>
    <col min="10755" max="10755" width="11.6328125" style="73" customWidth="1"/>
    <col min="10756" max="10756" width="0.90625" style="73" customWidth="1"/>
    <col min="10757" max="10761" width="14.6328125" style="73" customWidth="1"/>
    <col min="10762" max="10762" width="9.7265625" style="73" customWidth="1"/>
    <col min="10763" max="11008" width="8.6328125" style="73"/>
    <col min="11009" max="11009" width="2.6328125" style="73" customWidth="1"/>
    <col min="11010" max="11010" width="0.90625" style="73" customWidth="1"/>
    <col min="11011" max="11011" width="11.6328125" style="73" customWidth="1"/>
    <col min="11012" max="11012" width="0.90625" style="73" customWidth="1"/>
    <col min="11013" max="11017" width="14.6328125" style="73" customWidth="1"/>
    <col min="11018" max="11018" width="9.7265625" style="73" customWidth="1"/>
    <col min="11019" max="11264" width="8.6328125" style="73"/>
    <col min="11265" max="11265" width="2.6328125" style="73" customWidth="1"/>
    <col min="11266" max="11266" width="0.90625" style="73" customWidth="1"/>
    <col min="11267" max="11267" width="11.6328125" style="73" customWidth="1"/>
    <col min="11268" max="11268" width="0.90625" style="73" customWidth="1"/>
    <col min="11269" max="11273" width="14.6328125" style="73" customWidth="1"/>
    <col min="11274" max="11274" width="9.7265625" style="73" customWidth="1"/>
    <col min="11275" max="11520" width="8.6328125" style="73"/>
    <col min="11521" max="11521" width="2.6328125" style="73" customWidth="1"/>
    <col min="11522" max="11522" width="0.90625" style="73" customWidth="1"/>
    <col min="11523" max="11523" width="11.6328125" style="73" customWidth="1"/>
    <col min="11524" max="11524" width="0.90625" style="73" customWidth="1"/>
    <col min="11525" max="11529" width="14.6328125" style="73" customWidth="1"/>
    <col min="11530" max="11530" width="9.7265625" style="73" customWidth="1"/>
    <col min="11531" max="11776" width="8.6328125" style="73"/>
    <col min="11777" max="11777" width="2.6328125" style="73" customWidth="1"/>
    <col min="11778" max="11778" width="0.90625" style="73" customWidth="1"/>
    <col min="11779" max="11779" width="11.6328125" style="73" customWidth="1"/>
    <col min="11780" max="11780" width="0.90625" style="73" customWidth="1"/>
    <col min="11781" max="11785" width="14.6328125" style="73" customWidth="1"/>
    <col min="11786" max="11786" width="9.7265625" style="73" customWidth="1"/>
    <col min="11787" max="12032" width="8.6328125" style="73"/>
    <col min="12033" max="12033" width="2.6328125" style="73" customWidth="1"/>
    <col min="12034" max="12034" width="0.90625" style="73" customWidth="1"/>
    <col min="12035" max="12035" width="11.6328125" style="73" customWidth="1"/>
    <col min="12036" max="12036" width="0.90625" style="73" customWidth="1"/>
    <col min="12037" max="12041" width="14.6328125" style="73" customWidth="1"/>
    <col min="12042" max="12042" width="9.7265625" style="73" customWidth="1"/>
    <col min="12043" max="12288" width="8.6328125" style="73"/>
    <col min="12289" max="12289" width="2.6328125" style="73" customWidth="1"/>
    <col min="12290" max="12290" width="0.90625" style="73" customWidth="1"/>
    <col min="12291" max="12291" width="11.6328125" style="73" customWidth="1"/>
    <col min="12292" max="12292" width="0.90625" style="73" customWidth="1"/>
    <col min="12293" max="12297" width="14.6328125" style="73" customWidth="1"/>
    <col min="12298" max="12298" width="9.7265625" style="73" customWidth="1"/>
    <col min="12299" max="12544" width="8.6328125" style="73"/>
    <col min="12545" max="12545" width="2.6328125" style="73" customWidth="1"/>
    <col min="12546" max="12546" width="0.90625" style="73" customWidth="1"/>
    <col min="12547" max="12547" width="11.6328125" style="73" customWidth="1"/>
    <col min="12548" max="12548" width="0.90625" style="73" customWidth="1"/>
    <col min="12549" max="12553" width="14.6328125" style="73" customWidth="1"/>
    <col min="12554" max="12554" width="9.7265625" style="73" customWidth="1"/>
    <col min="12555" max="12800" width="8.6328125" style="73"/>
    <col min="12801" max="12801" width="2.6328125" style="73" customWidth="1"/>
    <col min="12802" max="12802" width="0.90625" style="73" customWidth="1"/>
    <col min="12803" max="12803" width="11.6328125" style="73" customWidth="1"/>
    <col min="12804" max="12804" width="0.90625" style="73" customWidth="1"/>
    <col min="12805" max="12809" width="14.6328125" style="73" customWidth="1"/>
    <col min="12810" max="12810" width="9.7265625" style="73" customWidth="1"/>
    <col min="12811" max="13056" width="8.6328125" style="73"/>
    <col min="13057" max="13057" width="2.6328125" style="73" customWidth="1"/>
    <col min="13058" max="13058" width="0.90625" style="73" customWidth="1"/>
    <col min="13059" max="13059" width="11.6328125" style="73" customWidth="1"/>
    <col min="13060" max="13060" width="0.90625" style="73" customWidth="1"/>
    <col min="13061" max="13065" width="14.6328125" style="73" customWidth="1"/>
    <col min="13066" max="13066" width="9.7265625" style="73" customWidth="1"/>
    <col min="13067" max="13312" width="8.6328125" style="73"/>
    <col min="13313" max="13313" width="2.6328125" style="73" customWidth="1"/>
    <col min="13314" max="13314" width="0.90625" style="73" customWidth="1"/>
    <col min="13315" max="13315" width="11.6328125" style="73" customWidth="1"/>
    <col min="13316" max="13316" width="0.90625" style="73" customWidth="1"/>
    <col min="13317" max="13321" width="14.6328125" style="73" customWidth="1"/>
    <col min="13322" max="13322" width="9.7265625" style="73" customWidth="1"/>
    <col min="13323" max="13568" width="8.6328125" style="73"/>
    <col min="13569" max="13569" width="2.6328125" style="73" customWidth="1"/>
    <col min="13570" max="13570" width="0.90625" style="73" customWidth="1"/>
    <col min="13571" max="13571" width="11.6328125" style="73" customWidth="1"/>
    <col min="13572" max="13572" width="0.90625" style="73" customWidth="1"/>
    <col min="13573" max="13577" width="14.6328125" style="73" customWidth="1"/>
    <col min="13578" max="13578" width="9.7265625" style="73" customWidth="1"/>
    <col min="13579" max="13824" width="8.6328125" style="73"/>
    <col min="13825" max="13825" width="2.6328125" style="73" customWidth="1"/>
    <col min="13826" max="13826" width="0.90625" style="73" customWidth="1"/>
    <col min="13827" max="13827" width="11.6328125" style="73" customWidth="1"/>
    <col min="13828" max="13828" width="0.90625" style="73" customWidth="1"/>
    <col min="13829" max="13833" width="14.6328125" style="73" customWidth="1"/>
    <col min="13834" max="13834" width="9.7265625" style="73" customWidth="1"/>
    <col min="13835" max="14080" width="8.6328125" style="73"/>
    <col min="14081" max="14081" width="2.6328125" style="73" customWidth="1"/>
    <col min="14082" max="14082" width="0.90625" style="73" customWidth="1"/>
    <col min="14083" max="14083" width="11.6328125" style="73" customWidth="1"/>
    <col min="14084" max="14084" width="0.90625" style="73" customWidth="1"/>
    <col min="14085" max="14089" width="14.6328125" style="73" customWidth="1"/>
    <col min="14090" max="14090" width="9.7265625" style="73" customWidth="1"/>
    <col min="14091" max="14336" width="8.6328125" style="73"/>
    <col min="14337" max="14337" width="2.6328125" style="73" customWidth="1"/>
    <col min="14338" max="14338" width="0.90625" style="73" customWidth="1"/>
    <col min="14339" max="14339" width="11.6328125" style="73" customWidth="1"/>
    <col min="14340" max="14340" width="0.90625" style="73" customWidth="1"/>
    <col min="14341" max="14345" width="14.6328125" style="73" customWidth="1"/>
    <col min="14346" max="14346" width="9.7265625" style="73" customWidth="1"/>
    <col min="14347" max="14592" width="8.6328125" style="73"/>
    <col min="14593" max="14593" width="2.6328125" style="73" customWidth="1"/>
    <col min="14594" max="14594" width="0.90625" style="73" customWidth="1"/>
    <col min="14595" max="14595" width="11.6328125" style="73" customWidth="1"/>
    <col min="14596" max="14596" width="0.90625" style="73" customWidth="1"/>
    <col min="14597" max="14601" width="14.6328125" style="73" customWidth="1"/>
    <col min="14602" max="14602" width="9.7265625" style="73" customWidth="1"/>
    <col min="14603" max="14848" width="8.6328125" style="73"/>
    <col min="14849" max="14849" width="2.6328125" style="73" customWidth="1"/>
    <col min="14850" max="14850" width="0.90625" style="73" customWidth="1"/>
    <col min="14851" max="14851" width="11.6328125" style="73" customWidth="1"/>
    <col min="14852" max="14852" width="0.90625" style="73" customWidth="1"/>
    <col min="14853" max="14857" width="14.6328125" style="73" customWidth="1"/>
    <col min="14858" max="14858" width="9.7265625" style="73" customWidth="1"/>
    <col min="14859" max="15104" width="8.6328125" style="73"/>
    <col min="15105" max="15105" width="2.6328125" style="73" customWidth="1"/>
    <col min="15106" max="15106" width="0.90625" style="73" customWidth="1"/>
    <col min="15107" max="15107" width="11.6328125" style="73" customWidth="1"/>
    <col min="15108" max="15108" width="0.90625" style="73" customWidth="1"/>
    <col min="15109" max="15113" width="14.6328125" style="73" customWidth="1"/>
    <col min="15114" max="15114" width="9.7265625" style="73" customWidth="1"/>
    <col min="15115" max="15360" width="8.6328125" style="73"/>
    <col min="15361" max="15361" width="2.6328125" style="73" customWidth="1"/>
    <col min="15362" max="15362" width="0.90625" style="73" customWidth="1"/>
    <col min="15363" max="15363" width="11.6328125" style="73" customWidth="1"/>
    <col min="15364" max="15364" width="0.90625" style="73" customWidth="1"/>
    <col min="15365" max="15369" width="14.6328125" style="73" customWidth="1"/>
    <col min="15370" max="15370" width="9.7265625" style="73" customWidth="1"/>
    <col min="15371" max="15616" width="8.6328125" style="73"/>
    <col min="15617" max="15617" width="2.6328125" style="73" customWidth="1"/>
    <col min="15618" max="15618" width="0.90625" style="73" customWidth="1"/>
    <col min="15619" max="15619" width="11.6328125" style="73" customWidth="1"/>
    <col min="15620" max="15620" width="0.90625" style="73" customWidth="1"/>
    <col min="15621" max="15625" width="14.6328125" style="73" customWidth="1"/>
    <col min="15626" max="15626" width="9.7265625" style="73" customWidth="1"/>
    <col min="15627" max="15872" width="8.6328125" style="73"/>
    <col min="15873" max="15873" width="2.6328125" style="73" customWidth="1"/>
    <col min="15874" max="15874" width="0.90625" style="73" customWidth="1"/>
    <col min="15875" max="15875" width="11.6328125" style="73" customWidth="1"/>
    <col min="15876" max="15876" width="0.90625" style="73" customWidth="1"/>
    <col min="15877" max="15881" width="14.6328125" style="73" customWidth="1"/>
    <col min="15882" max="15882" width="9.7265625" style="73" customWidth="1"/>
    <col min="15883" max="16128" width="8.6328125" style="73"/>
    <col min="16129" max="16129" width="2.6328125" style="73" customWidth="1"/>
    <col min="16130" max="16130" width="0.90625" style="73" customWidth="1"/>
    <col min="16131" max="16131" width="11.6328125" style="73" customWidth="1"/>
    <col min="16132" max="16132" width="0.90625" style="73" customWidth="1"/>
    <col min="16133" max="16137" width="14.6328125" style="73" customWidth="1"/>
    <col min="16138" max="16138" width="9.7265625" style="73" customWidth="1"/>
    <col min="16139" max="16384" width="8.6328125" style="73"/>
  </cols>
  <sheetData>
    <row r="1" spans="1:10" ht="24" customHeight="1" x14ac:dyDescent="0.2">
      <c r="A1" s="91" t="s">
        <v>170</v>
      </c>
      <c r="B1" s="91"/>
      <c r="C1" s="91"/>
      <c r="D1" s="91"/>
      <c r="E1" s="91"/>
      <c r="F1" s="91"/>
      <c r="G1" s="91"/>
      <c r="H1" s="91"/>
      <c r="I1" s="91"/>
    </row>
    <row r="3" spans="1:10" ht="15" customHeight="1" x14ac:dyDescent="0.2">
      <c r="A3" s="73" t="s">
        <v>171</v>
      </c>
    </row>
    <row r="4" spans="1:10" ht="15" customHeight="1" x14ac:dyDescent="0.2">
      <c r="A4" s="92" t="s">
        <v>172</v>
      </c>
      <c r="B4" s="92"/>
      <c r="C4" s="92"/>
      <c r="D4" s="93"/>
      <c r="E4" s="94" t="s">
        <v>173</v>
      </c>
      <c r="F4" s="95"/>
      <c r="G4" s="95"/>
      <c r="H4" s="96"/>
      <c r="I4" s="96"/>
    </row>
    <row r="5" spans="1:10" ht="15" customHeight="1" x14ac:dyDescent="0.2">
      <c r="A5" s="97"/>
      <c r="B5" s="97"/>
      <c r="C5" s="97"/>
      <c r="D5" s="98"/>
      <c r="E5" s="99" t="s">
        <v>174</v>
      </c>
      <c r="F5" s="100" t="s">
        <v>175</v>
      </c>
      <c r="G5" s="101" t="s">
        <v>176</v>
      </c>
      <c r="H5" s="101" t="s">
        <v>177</v>
      </c>
      <c r="I5" s="100" t="s">
        <v>178</v>
      </c>
    </row>
    <row r="6" spans="1:10" ht="9" customHeight="1" x14ac:dyDescent="0.2">
      <c r="A6" s="102"/>
      <c r="B6" s="102"/>
      <c r="C6" s="102"/>
      <c r="D6" s="103"/>
      <c r="E6" s="104"/>
      <c r="F6" s="104"/>
      <c r="G6" s="104"/>
      <c r="H6" s="104"/>
      <c r="I6" s="104"/>
    </row>
    <row r="7" spans="1:10" ht="15" customHeight="1" x14ac:dyDescent="0.2">
      <c r="A7" s="105" t="s">
        <v>179</v>
      </c>
      <c r="B7" s="105"/>
      <c r="C7" s="105"/>
      <c r="D7" s="106"/>
      <c r="E7" s="107">
        <v>75515367</v>
      </c>
      <c r="F7" s="107">
        <v>75173994</v>
      </c>
      <c r="G7" s="107">
        <v>74080771</v>
      </c>
      <c r="H7" s="107">
        <v>73554853</v>
      </c>
      <c r="I7" s="108">
        <v>72208391</v>
      </c>
      <c r="J7" s="84"/>
    </row>
    <row r="8" spans="1:10" ht="10.5" customHeight="1" x14ac:dyDescent="0.2">
      <c r="A8" s="109"/>
      <c r="B8" s="109"/>
      <c r="C8" s="110"/>
      <c r="D8" s="103"/>
      <c r="E8" s="111"/>
      <c r="F8" s="111"/>
      <c r="G8" s="111"/>
      <c r="H8" s="111"/>
      <c r="I8" s="83"/>
    </row>
    <row r="9" spans="1:10" ht="15" customHeight="1" x14ac:dyDescent="0.2">
      <c r="A9" s="112" t="s">
        <v>180</v>
      </c>
      <c r="B9" s="112"/>
      <c r="C9" s="112"/>
      <c r="D9" s="113"/>
      <c r="E9" s="114">
        <v>75355862</v>
      </c>
      <c r="F9" s="114">
        <v>75015862</v>
      </c>
      <c r="G9" s="114">
        <v>73925977</v>
      </c>
      <c r="H9" s="114">
        <v>73390601</v>
      </c>
      <c r="I9" s="83">
        <v>72094470</v>
      </c>
    </row>
    <row r="10" spans="1:10" ht="15" customHeight="1" x14ac:dyDescent="0.2">
      <c r="A10" s="115"/>
      <c r="B10" s="116"/>
      <c r="C10" s="116" t="s">
        <v>181</v>
      </c>
      <c r="D10" s="117"/>
      <c r="E10" s="114">
        <v>41594625</v>
      </c>
      <c r="F10" s="114">
        <v>41384005</v>
      </c>
      <c r="G10" s="114">
        <v>40730261</v>
      </c>
      <c r="H10" s="114">
        <v>40410409</v>
      </c>
      <c r="I10" s="83">
        <v>39665937</v>
      </c>
    </row>
    <row r="11" spans="1:10" ht="15" customHeight="1" x14ac:dyDescent="0.2">
      <c r="A11" s="115"/>
      <c r="B11" s="116"/>
      <c r="C11" s="116" t="s">
        <v>182</v>
      </c>
      <c r="D11" s="117"/>
      <c r="E11" s="114">
        <v>13447837</v>
      </c>
      <c r="F11" s="114">
        <v>13552573</v>
      </c>
      <c r="G11" s="114">
        <v>13597942</v>
      </c>
      <c r="H11" s="114">
        <v>13707629</v>
      </c>
      <c r="I11" s="83">
        <v>13621376</v>
      </c>
    </row>
    <row r="12" spans="1:10" ht="15" customHeight="1" x14ac:dyDescent="0.2">
      <c r="A12" s="115"/>
      <c r="B12" s="116"/>
      <c r="C12" s="116" t="s">
        <v>183</v>
      </c>
      <c r="D12" s="117"/>
      <c r="E12" s="114">
        <v>5446199</v>
      </c>
      <c r="F12" s="114">
        <v>5317656</v>
      </c>
      <c r="G12" s="114">
        <v>5181623</v>
      </c>
      <c r="H12" s="114">
        <v>5066338</v>
      </c>
      <c r="I12" s="83">
        <v>4883859</v>
      </c>
    </row>
    <row r="13" spans="1:10" ht="15" customHeight="1" x14ac:dyDescent="0.2">
      <c r="A13" s="115"/>
      <c r="B13" s="116"/>
      <c r="C13" s="116" t="s">
        <v>184</v>
      </c>
      <c r="D13" s="117"/>
      <c r="E13" s="114">
        <v>5065762</v>
      </c>
      <c r="F13" s="114">
        <v>5060697</v>
      </c>
      <c r="G13" s="114">
        <v>4938921</v>
      </c>
      <c r="H13" s="114">
        <v>4826762</v>
      </c>
      <c r="I13" s="83">
        <v>4715294</v>
      </c>
    </row>
    <row r="14" spans="1:10" ht="15" customHeight="1" x14ac:dyDescent="0.2">
      <c r="A14" s="115"/>
      <c r="B14" s="116"/>
      <c r="C14" s="116" t="s">
        <v>185</v>
      </c>
      <c r="D14" s="117"/>
      <c r="E14" s="114">
        <v>4153084</v>
      </c>
      <c r="F14" s="114">
        <v>4135827</v>
      </c>
      <c r="G14" s="114">
        <v>4154499</v>
      </c>
      <c r="H14" s="114">
        <v>4105042</v>
      </c>
      <c r="I14" s="83">
        <v>4118144</v>
      </c>
    </row>
    <row r="15" spans="1:10" ht="15" customHeight="1" x14ac:dyDescent="0.2">
      <c r="A15" s="115"/>
      <c r="B15" s="116"/>
      <c r="C15" s="116" t="s">
        <v>186</v>
      </c>
      <c r="D15" s="117"/>
      <c r="E15" s="114">
        <v>3430546</v>
      </c>
      <c r="F15" s="114">
        <v>3383113</v>
      </c>
      <c r="G15" s="114">
        <v>3219683</v>
      </c>
      <c r="H15" s="114">
        <v>3225713</v>
      </c>
      <c r="I15" s="83">
        <v>3200753</v>
      </c>
    </row>
    <row r="16" spans="1:10" ht="15" customHeight="1" x14ac:dyDescent="0.2">
      <c r="A16" s="102"/>
      <c r="B16" s="102"/>
      <c r="C16" s="116" t="s">
        <v>187</v>
      </c>
      <c r="D16" s="117"/>
      <c r="E16" s="114">
        <v>1711129</v>
      </c>
      <c r="F16" s="114">
        <v>1698172</v>
      </c>
      <c r="G16" s="114">
        <v>1634264</v>
      </c>
      <c r="H16" s="114">
        <v>1613169</v>
      </c>
      <c r="I16" s="83">
        <v>1452458</v>
      </c>
    </row>
    <row r="17" spans="1:9" ht="15" customHeight="1" x14ac:dyDescent="0.2">
      <c r="A17" s="102"/>
      <c r="B17" s="102"/>
      <c r="C17" s="116" t="s">
        <v>188</v>
      </c>
      <c r="D17" s="117"/>
      <c r="E17" s="114">
        <v>506680</v>
      </c>
      <c r="F17" s="114">
        <v>483819</v>
      </c>
      <c r="G17" s="114">
        <v>468784</v>
      </c>
      <c r="H17" s="114">
        <v>435539</v>
      </c>
      <c r="I17" s="83">
        <v>436649</v>
      </c>
    </row>
    <row r="18" spans="1:9" ht="10.5" customHeight="1" x14ac:dyDescent="0.2">
      <c r="A18" s="102"/>
      <c r="B18" s="102"/>
      <c r="C18" s="102"/>
      <c r="D18" s="103"/>
      <c r="E18" s="111"/>
      <c r="F18" s="111"/>
      <c r="G18" s="111"/>
      <c r="H18" s="111"/>
      <c r="I18" s="83"/>
    </row>
    <row r="19" spans="1:9" ht="15" customHeight="1" x14ac:dyDescent="0.2">
      <c r="A19" s="112" t="s">
        <v>189</v>
      </c>
      <c r="B19" s="112"/>
      <c r="C19" s="112"/>
      <c r="D19" s="103"/>
      <c r="E19" s="114">
        <v>45747</v>
      </c>
      <c r="F19" s="114">
        <v>45508</v>
      </c>
      <c r="G19" s="114">
        <v>38226</v>
      </c>
      <c r="H19" s="114">
        <v>35453</v>
      </c>
      <c r="I19" s="83">
        <v>21190</v>
      </c>
    </row>
    <row r="20" spans="1:9" ht="15" customHeight="1" x14ac:dyDescent="0.2">
      <c r="A20" s="112" t="s">
        <v>190</v>
      </c>
      <c r="B20" s="112"/>
      <c r="C20" s="112"/>
      <c r="D20" s="103"/>
      <c r="E20" s="114">
        <v>113382</v>
      </c>
      <c r="F20" s="114">
        <v>112611</v>
      </c>
      <c r="G20" s="114">
        <v>116568</v>
      </c>
      <c r="H20" s="114">
        <v>128799</v>
      </c>
      <c r="I20" s="83">
        <v>92731</v>
      </c>
    </row>
    <row r="21" spans="1:9" ht="15" customHeight="1" x14ac:dyDescent="0.2">
      <c r="A21" s="112" t="s">
        <v>191</v>
      </c>
      <c r="B21" s="112"/>
      <c r="C21" s="112"/>
      <c r="D21" s="103"/>
      <c r="E21" s="114">
        <v>376</v>
      </c>
      <c r="F21" s="114">
        <v>13</v>
      </c>
      <c r="G21" s="114">
        <v>0</v>
      </c>
      <c r="H21" s="114">
        <v>0</v>
      </c>
      <c r="I21" s="83">
        <v>0</v>
      </c>
    </row>
    <row r="22" spans="1:9" ht="9" customHeight="1" x14ac:dyDescent="0.2">
      <c r="A22" s="118"/>
      <c r="B22" s="118"/>
      <c r="C22" s="118"/>
      <c r="D22" s="98"/>
      <c r="E22" s="118"/>
      <c r="F22" s="118"/>
      <c r="G22" s="118"/>
      <c r="H22" s="118"/>
      <c r="I22" s="118"/>
    </row>
    <row r="23" spans="1:9" ht="15" customHeight="1" x14ac:dyDescent="0.2">
      <c r="A23" s="73" t="s">
        <v>192</v>
      </c>
    </row>
  </sheetData>
  <mergeCells count="8">
    <mergeCell ref="A20:C20"/>
    <mergeCell ref="A21:C21"/>
    <mergeCell ref="A1:I1"/>
    <mergeCell ref="A4:C5"/>
    <mergeCell ref="E4:I4"/>
    <mergeCell ref="A7:C7"/>
    <mergeCell ref="A9:C9"/>
    <mergeCell ref="A19:C19"/>
  </mergeCells>
  <phoneticPr fontId="3"/>
  <pageMargins left="0.59055118110236227" right="0.59055118110236227" top="0.78740157480314965" bottom="0.59055118110236227" header="0.51181102362204722" footer="0.51181102362204722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F41BC-5DD4-460F-889C-84DAC4729927}">
  <dimension ref="A1:R51"/>
  <sheetViews>
    <sheetView zoomScaleNormal="100" workbookViewId="0">
      <selection sqref="A1:R1"/>
    </sheetView>
  </sheetViews>
  <sheetFormatPr defaultColWidth="8.6328125" defaultRowHeight="15" customHeight="1" x14ac:dyDescent="0.2"/>
  <cols>
    <col min="1" max="1" width="4.453125" style="119" customWidth="1"/>
    <col min="2" max="2" width="6.08984375" style="119" customWidth="1"/>
    <col min="3" max="17" width="10.6328125" style="119" customWidth="1"/>
    <col min="18" max="18" width="6.26953125" style="119" bestFit="1" customWidth="1"/>
    <col min="19" max="256" width="8.6328125" style="119"/>
    <col min="257" max="257" width="4.453125" style="119" customWidth="1"/>
    <col min="258" max="258" width="6.08984375" style="119" customWidth="1"/>
    <col min="259" max="273" width="10.6328125" style="119" customWidth="1"/>
    <col min="274" max="274" width="6.26953125" style="119" bestFit="1" customWidth="1"/>
    <col min="275" max="512" width="8.6328125" style="119"/>
    <col min="513" max="513" width="4.453125" style="119" customWidth="1"/>
    <col min="514" max="514" width="6.08984375" style="119" customWidth="1"/>
    <col min="515" max="529" width="10.6328125" style="119" customWidth="1"/>
    <col min="530" max="530" width="6.26953125" style="119" bestFit="1" customWidth="1"/>
    <col min="531" max="768" width="8.6328125" style="119"/>
    <col min="769" max="769" width="4.453125" style="119" customWidth="1"/>
    <col min="770" max="770" width="6.08984375" style="119" customWidth="1"/>
    <col min="771" max="785" width="10.6328125" style="119" customWidth="1"/>
    <col min="786" max="786" width="6.26953125" style="119" bestFit="1" customWidth="1"/>
    <col min="787" max="1024" width="8.6328125" style="119"/>
    <col min="1025" max="1025" width="4.453125" style="119" customWidth="1"/>
    <col min="1026" max="1026" width="6.08984375" style="119" customWidth="1"/>
    <col min="1027" max="1041" width="10.6328125" style="119" customWidth="1"/>
    <col min="1042" max="1042" width="6.26953125" style="119" bestFit="1" customWidth="1"/>
    <col min="1043" max="1280" width="8.6328125" style="119"/>
    <col min="1281" max="1281" width="4.453125" style="119" customWidth="1"/>
    <col min="1282" max="1282" width="6.08984375" style="119" customWidth="1"/>
    <col min="1283" max="1297" width="10.6328125" style="119" customWidth="1"/>
    <col min="1298" max="1298" width="6.26953125" style="119" bestFit="1" customWidth="1"/>
    <col min="1299" max="1536" width="8.6328125" style="119"/>
    <col min="1537" max="1537" width="4.453125" style="119" customWidth="1"/>
    <col min="1538" max="1538" width="6.08984375" style="119" customWidth="1"/>
    <col min="1539" max="1553" width="10.6328125" style="119" customWidth="1"/>
    <col min="1554" max="1554" width="6.26953125" style="119" bestFit="1" customWidth="1"/>
    <col min="1555" max="1792" width="8.6328125" style="119"/>
    <col min="1793" max="1793" width="4.453125" style="119" customWidth="1"/>
    <col min="1794" max="1794" width="6.08984375" style="119" customWidth="1"/>
    <col min="1795" max="1809" width="10.6328125" style="119" customWidth="1"/>
    <col min="1810" max="1810" width="6.26953125" style="119" bestFit="1" customWidth="1"/>
    <col min="1811" max="2048" width="8.6328125" style="119"/>
    <col min="2049" max="2049" width="4.453125" style="119" customWidth="1"/>
    <col min="2050" max="2050" width="6.08984375" style="119" customWidth="1"/>
    <col min="2051" max="2065" width="10.6328125" style="119" customWidth="1"/>
    <col min="2066" max="2066" width="6.26953125" style="119" bestFit="1" customWidth="1"/>
    <col min="2067" max="2304" width="8.6328125" style="119"/>
    <col min="2305" max="2305" width="4.453125" style="119" customWidth="1"/>
    <col min="2306" max="2306" width="6.08984375" style="119" customWidth="1"/>
    <col min="2307" max="2321" width="10.6328125" style="119" customWidth="1"/>
    <col min="2322" max="2322" width="6.26953125" style="119" bestFit="1" customWidth="1"/>
    <col min="2323" max="2560" width="8.6328125" style="119"/>
    <col min="2561" max="2561" width="4.453125" style="119" customWidth="1"/>
    <col min="2562" max="2562" width="6.08984375" style="119" customWidth="1"/>
    <col min="2563" max="2577" width="10.6328125" style="119" customWidth="1"/>
    <col min="2578" max="2578" width="6.26953125" style="119" bestFit="1" customWidth="1"/>
    <col min="2579" max="2816" width="8.6328125" style="119"/>
    <col min="2817" max="2817" width="4.453125" style="119" customWidth="1"/>
    <col min="2818" max="2818" width="6.08984375" style="119" customWidth="1"/>
    <col min="2819" max="2833" width="10.6328125" style="119" customWidth="1"/>
    <col min="2834" max="2834" width="6.26953125" style="119" bestFit="1" customWidth="1"/>
    <col min="2835" max="3072" width="8.6328125" style="119"/>
    <col min="3073" max="3073" width="4.453125" style="119" customWidth="1"/>
    <col min="3074" max="3074" width="6.08984375" style="119" customWidth="1"/>
    <col min="3075" max="3089" width="10.6328125" style="119" customWidth="1"/>
    <col min="3090" max="3090" width="6.26953125" style="119" bestFit="1" customWidth="1"/>
    <col min="3091" max="3328" width="8.6328125" style="119"/>
    <col min="3329" max="3329" width="4.453125" style="119" customWidth="1"/>
    <col min="3330" max="3330" width="6.08984375" style="119" customWidth="1"/>
    <col min="3331" max="3345" width="10.6328125" style="119" customWidth="1"/>
    <col min="3346" max="3346" width="6.26953125" style="119" bestFit="1" customWidth="1"/>
    <col min="3347" max="3584" width="8.6328125" style="119"/>
    <col min="3585" max="3585" width="4.453125" style="119" customWidth="1"/>
    <col min="3586" max="3586" width="6.08984375" style="119" customWidth="1"/>
    <col min="3587" max="3601" width="10.6328125" style="119" customWidth="1"/>
    <col min="3602" max="3602" width="6.26953125" style="119" bestFit="1" customWidth="1"/>
    <col min="3603" max="3840" width="8.6328125" style="119"/>
    <col min="3841" max="3841" width="4.453125" style="119" customWidth="1"/>
    <col min="3842" max="3842" width="6.08984375" style="119" customWidth="1"/>
    <col min="3843" max="3857" width="10.6328125" style="119" customWidth="1"/>
    <col min="3858" max="3858" width="6.26953125" style="119" bestFit="1" customWidth="1"/>
    <col min="3859" max="4096" width="8.6328125" style="119"/>
    <col min="4097" max="4097" width="4.453125" style="119" customWidth="1"/>
    <col min="4098" max="4098" width="6.08984375" style="119" customWidth="1"/>
    <col min="4099" max="4113" width="10.6328125" style="119" customWidth="1"/>
    <col min="4114" max="4114" width="6.26953125" style="119" bestFit="1" customWidth="1"/>
    <col min="4115" max="4352" width="8.6328125" style="119"/>
    <col min="4353" max="4353" width="4.453125" style="119" customWidth="1"/>
    <col min="4354" max="4354" width="6.08984375" style="119" customWidth="1"/>
    <col min="4355" max="4369" width="10.6328125" style="119" customWidth="1"/>
    <col min="4370" max="4370" width="6.26953125" style="119" bestFit="1" customWidth="1"/>
    <col min="4371" max="4608" width="8.6328125" style="119"/>
    <col min="4609" max="4609" width="4.453125" style="119" customWidth="1"/>
    <col min="4610" max="4610" width="6.08984375" style="119" customWidth="1"/>
    <col min="4611" max="4625" width="10.6328125" style="119" customWidth="1"/>
    <col min="4626" max="4626" width="6.26953125" style="119" bestFit="1" customWidth="1"/>
    <col min="4627" max="4864" width="8.6328125" style="119"/>
    <col min="4865" max="4865" width="4.453125" style="119" customWidth="1"/>
    <col min="4866" max="4866" width="6.08984375" style="119" customWidth="1"/>
    <col min="4867" max="4881" width="10.6328125" style="119" customWidth="1"/>
    <col min="4882" max="4882" width="6.26953125" style="119" bestFit="1" customWidth="1"/>
    <col min="4883" max="5120" width="8.6328125" style="119"/>
    <col min="5121" max="5121" width="4.453125" style="119" customWidth="1"/>
    <col min="5122" max="5122" width="6.08984375" style="119" customWidth="1"/>
    <col min="5123" max="5137" width="10.6328125" style="119" customWidth="1"/>
    <col min="5138" max="5138" width="6.26953125" style="119" bestFit="1" customWidth="1"/>
    <col min="5139" max="5376" width="8.6328125" style="119"/>
    <col min="5377" max="5377" width="4.453125" style="119" customWidth="1"/>
    <col min="5378" max="5378" width="6.08984375" style="119" customWidth="1"/>
    <col min="5379" max="5393" width="10.6328125" style="119" customWidth="1"/>
    <col min="5394" max="5394" width="6.26953125" style="119" bestFit="1" customWidth="1"/>
    <col min="5395" max="5632" width="8.6328125" style="119"/>
    <col min="5633" max="5633" width="4.453125" style="119" customWidth="1"/>
    <col min="5634" max="5634" width="6.08984375" style="119" customWidth="1"/>
    <col min="5635" max="5649" width="10.6328125" style="119" customWidth="1"/>
    <col min="5650" max="5650" width="6.26953125" style="119" bestFit="1" customWidth="1"/>
    <col min="5651" max="5888" width="8.6328125" style="119"/>
    <col min="5889" max="5889" width="4.453125" style="119" customWidth="1"/>
    <col min="5890" max="5890" width="6.08984375" style="119" customWidth="1"/>
    <col min="5891" max="5905" width="10.6328125" style="119" customWidth="1"/>
    <col min="5906" max="5906" width="6.26953125" style="119" bestFit="1" customWidth="1"/>
    <col min="5907" max="6144" width="8.6328125" style="119"/>
    <col min="6145" max="6145" width="4.453125" style="119" customWidth="1"/>
    <col min="6146" max="6146" width="6.08984375" style="119" customWidth="1"/>
    <col min="6147" max="6161" width="10.6328125" style="119" customWidth="1"/>
    <col min="6162" max="6162" width="6.26953125" style="119" bestFit="1" customWidth="1"/>
    <col min="6163" max="6400" width="8.6328125" style="119"/>
    <col min="6401" max="6401" width="4.453125" style="119" customWidth="1"/>
    <col min="6402" max="6402" width="6.08984375" style="119" customWidth="1"/>
    <col min="6403" max="6417" width="10.6328125" style="119" customWidth="1"/>
    <col min="6418" max="6418" width="6.26953125" style="119" bestFit="1" customWidth="1"/>
    <col min="6419" max="6656" width="8.6328125" style="119"/>
    <col min="6657" max="6657" width="4.453125" style="119" customWidth="1"/>
    <col min="6658" max="6658" width="6.08984375" style="119" customWidth="1"/>
    <col min="6659" max="6673" width="10.6328125" style="119" customWidth="1"/>
    <col min="6674" max="6674" width="6.26953125" style="119" bestFit="1" customWidth="1"/>
    <col min="6675" max="6912" width="8.6328125" style="119"/>
    <col min="6913" max="6913" width="4.453125" style="119" customWidth="1"/>
    <col min="6914" max="6914" width="6.08984375" style="119" customWidth="1"/>
    <col min="6915" max="6929" width="10.6328125" style="119" customWidth="1"/>
    <col min="6930" max="6930" width="6.26953125" style="119" bestFit="1" customWidth="1"/>
    <col min="6931" max="7168" width="8.6328125" style="119"/>
    <col min="7169" max="7169" width="4.453125" style="119" customWidth="1"/>
    <col min="7170" max="7170" width="6.08984375" style="119" customWidth="1"/>
    <col min="7171" max="7185" width="10.6328125" style="119" customWidth="1"/>
    <col min="7186" max="7186" width="6.26953125" style="119" bestFit="1" customWidth="1"/>
    <col min="7187" max="7424" width="8.6328125" style="119"/>
    <col min="7425" max="7425" width="4.453125" style="119" customWidth="1"/>
    <col min="7426" max="7426" width="6.08984375" style="119" customWidth="1"/>
    <col min="7427" max="7441" width="10.6328125" style="119" customWidth="1"/>
    <col min="7442" max="7442" width="6.26953125" style="119" bestFit="1" customWidth="1"/>
    <col min="7443" max="7680" width="8.6328125" style="119"/>
    <col min="7681" max="7681" width="4.453125" style="119" customWidth="1"/>
    <col min="7682" max="7682" width="6.08984375" style="119" customWidth="1"/>
    <col min="7683" max="7697" width="10.6328125" style="119" customWidth="1"/>
    <col min="7698" max="7698" width="6.26953125" style="119" bestFit="1" customWidth="1"/>
    <col min="7699" max="7936" width="8.6328125" style="119"/>
    <col min="7937" max="7937" width="4.453125" style="119" customWidth="1"/>
    <col min="7938" max="7938" width="6.08984375" style="119" customWidth="1"/>
    <col min="7939" max="7953" width="10.6328125" style="119" customWidth="1"/>
    <col min="7954" max="7954" width="6.26953125" style="119" bestFit="1" customWidth="1"/>
    <col min="7955" max="8192" width="8.6328125" style="119"/>
    <col min="8193" max="8193" width="4.453125" style="119" customWidth="1"/>
    <col min="8194" max="8194" width="6.08984375" style="119" customWidth="1"/>
    <col min="8195" max="8209" width="10.6328125" style="119" customWidth="1"/>
    <col min="8210" max="8210" width="6.26953125" style="119" bestFit="1" customWidth="1"/>
    <col min="8211" max="8448" width="8.6328125" style="119"/>
    <col min="8449" max="8449" width="4.453125" style="119" customWidth="1"/>
    <col min="8450" max="8450" width="6.08984375" style="119" customWidth="1"/>
    <col min="8451" max="8465" width="10.6328125" style="119" customWidth="1"/>
    <col min="8466" max="8466" width="6.26953125" style="119" bestFit="1" customWidth="1"/>
    <col min="8467" max="8704" width="8.6328125" style="119"/>
    <col min="8705" max="8705" width="4.453125" style="119" customWidth="1"/>
    <col min="8706" max="8706" width="6.08984375" style="119" customWidth="1"/>
    <col min="8707" max="8721" width="10.6328125" style="119" customWidth="1"/>
    <col min="8722" max="8722" width="6.26953125" style="119" bestFit="1" customWidth="1"/>
    <col min="8723" max="8960" width="8.6328125" style="119"/>
    <col min="8961" max="8961" width="4.453125" style="119" customWidth="1"/>
    <col min="8962" max="8962" width="6.08984375" style="119" customWidth="1"/>
    <col min="8963" max="8977" width="10.6328125" style="119" customWidth="1"/>
    <col min="8978" max="8978" width="6.26953125" style="119" bestFit="1" customWidth="1"/>
    <col min="8979" max="9216" width="8.6328125" style="119"/>
    <col min="9217" max="9217" width="4.453125" style="119" customWidth="1"/>
    <col min="9218" max="9218" width="6.08984375" style="119" customWidth="1"/>
    <col min="9219" max="9233" width="10.6328125" style="119" customWidth="1"/>
    <col min="9234" max="9234" width="6.26953125" style="119" bestFit="1" customWidth="1"/>
    <col min="9235" max="9472" width="8.6328125" style="119"/>
    <col min="9473" max="9473" width="4.453125" style="119" customWidth="1"/>
    <col min="9474" max="9474" width="6.08984375" style="119" customWidth="1"/>
    <col min="9475" max="9489" width="10.6328125" style="119" customWidth="1"/>
    <col min="9490" max="9490" width="6.26953125" style="119" bestFit="1" customWidth="1"/>
    <col min="9491" max="9728" width="8.6328125" style="119"/>
    <col min="9729" max="9729" width="4.453125" style="119" customWidth="1"/>
    <col min="9730" max="9730" width="6.08984375" style="119" customWidth="1"/>
    <col min="9731" max="9745" width="10.6328125" style="119" customWidth="1"/>
    <col min="9746" max="9746" width="6.26953125" style="119" bestFit="1" customWidth="1"/>
    <col min="9747" max="9984" width="8.6328125" style="119"/>
    <col min="9985" max="9985" width="4.453125" style="119" customWidth="1"/>
    <col min="9986" max="9986" width="6.08984375" style="119" customWidth="1"/>
    <col min="9987" max="10001" width="10.6328125" style="119" customWidth="1"/>
    <col min="10002" max="10002" width="6.26953125" style="119" bestFit="1" customWidth="1"/>
    <col min="10003" max="10240" width="8.6328125" style="119"/>
    <col min="10241" max="10241" width="4.453125" style="119" customWidth="1"/>
    <col min="10242" max="10242" width="6.08984375" style="119" customWidth="1"/>
    <col min="10243" max="10257" width="10.6328125" style="119" customWidth="1"/>
    <col min="10258" max="10258" width="6.26953125" style="119" bestFit="1" customWidth="1"/>
    <col min="10259" max="10496" width="8.6328125" style="119"/>
    <col min="10497" max="10497" width="4.453125" style="119" customWidth="1"/>
    <col min="10498" max="10498" width="6.08984375" style="119" customWidth="1"/>
    <col min="10499" max="10513" width="10.6328125" style="119" customWidth="1"/>
    <col min="10514" max="10514" width="6.26953125" style="119" bestFit="1" customWidth="1"/>
    <col min="10515" max="10752" width="8.6328125" style="119"/>
    <col min="10753" max="10753" width="4.453125" style="119" customWidth="1"/>
    <col min="10754" max="10754" width="6.08984375" style="119" customWidth="1"/>
    <col min="10755" max="10769" width="10.6328125" style="119" customWidth="1"/>
    <col min="10770" max="10770" width="6.26953125" style="119" bestFit="1" customWidth="1"/>
    <col min="10771" max="11008" width="8.6328125" style="119"/>
    <col min="11009" max="11009" width="4.453125" style="119" customWidth="1"/>
    <col min="11010" max="11010" width="6.08984375" style="119" customWidth="1"/>
    <col min="11011" max="11025" width="10.6328125" style="119" customWidth="1"/>
    <col min="11026" max="11026" width="6.26953125" style="119" bestFit="1" customWidth="1"/>
    <col min="11027" max="11264" width="8.6328125" style="119"/>
    <col min="11265" max="11265" width="4.453125" style="119" customWidth="1"/>
    <col min="11266" max="11266" width="6.08984375" style="119" customWidth="1"/>
    <col min="11267" max="11281" width="10.6328125" style="119" customWidth="1"/>
    <col min="11282" max="11282" width="6.26953125" style="119" bestFit="1" customWidth="1"/>
    <col min="11283" max="11520" width="8.6328125" style="119"/>
    <col min="11521" max="11521" width="4.453125" style="119" customWidth="1"/>
    <col min="11522" max="11522" width="6.08984375" style="119" customWidth="1"/>
    <col min="11523" max="11537" width="10.6328125" style="119" customWidth="1"/>
    <col min="11538" max="11538" width="6.26953125" style="119" bestFit="1" customWidth="1"/>
    <col min="11539" max="11776" width="8.6328125" style="119"/>
    <col min="11777" max="11777" width="4.453125" style="119" customWidth="1"/>
    <col min="11778" max="11778" width="6.08984375" style="119" customWidth="1"/>
    <col min="11779" max="11793" width="10.6328125" style="119" customWidth="1"/>
    <col min="11794" max="11794" width="6.26953125" style="119" bestFit="1" customWidth="1"/>
    <col min="11795" max="12032" width="8.6328125" style="119"/>
    <col min="12033" max="12033" width="4.453125" style="119" customWidth="1"/>
    <col min="12034" max="12034" width="6.08984375" style="119" customWidth="1"/>
    <col min="12035" max="12049" width="10.6328125" style="119" customWidth="1"/>
    <col min="12050" max="12050" width="6.26953125" style="119" bestFit="1" customWidth="1"/>
    <col min="12051" max="12288" width="8.6328125" style="119"/>
    <col min="12289" max="12289" width="4.453125" style="119" customWidth="1"/>
    <col min="12290" max="12290" width="6.08984375" style="119" customWidth="1"/>
    <col min="12291" max="12305" width="10.6328125" style="119" customWidth="1"/>
    <col min="12306" max="12306" width="6.26953125" style="119" bestFit="1" customWidth="1"/>
    <col min="12307" max="12544" width="8.6328125" style="119"/>
    <col min="12545" max="12545" width="4.453125" style="119" customWidth="1"/>
    <col min="12546" max="12546" width="6.08984375" style="119" customWidth="1"/>
    <col min="12547" max="12561" width="10.6328125" style="119" customWidth="1"/>
    <col min="12562" max="12562" width="6.26953125" style="119" bestFit="1" customWidth="1"/>
    <col min="12563" max="12800" width="8.6328125" style="119"/>
    <col min="12801" max="12801" width="4.453125" style="119" customWidth="1"/>
    <col min="12802" max="12802" width="6.08984375" style="119" customWidth="1"/>
    <col min="12803" max="12817" width="10.6328125" style="119" customWidth="1"/>
    <col min="12818" max="12818" width="6.26953125" style="119" bestFit="1" customWidth="1"/>
    <col min="12819" max="13056" width="8.6328125" style="119"/>
    <col min="13057" max="13057" width="4.453125" style="119" customWidth="1"/>
    <col min="13058" max="13058" width="6.08984375" style="119" customWidth="1"/>
    <col min="13059" max="13073" width="10.6328125" style="119" customWidth="1"/>
    <col min="13074" max="13074" width="6.26953125" style="119" bestFit="1" customWidth="1"/>
    <col min="13075" max="13312" width="8.6328125" style="119"/>
    <col min="13313" max="13313" width="4.453125" style="119" customWidth="1"/>
    <col min="13314" max="13314" width="6.08984375" style="119" customWidth="1"/>
    <col min="13315" max="13329" width="10.6328125" style="119" customWidth="1"/>
    <col min="13330" max="13330" width="6.26953125" style="119" bestFit="1" customWidth="1"/>
    <col min="13331" max="13568" width="8.6328125" style="119"/>
    <col min="13569" max="13569" width="4.453125" style="119" customWidth="1"/>
    <col min="13570" max="13570" width="6.08984375" style="119" customWidth="1"/>
    <col min="13571" max="13585" width="10.6328125" style="119" customWidth="1"/>
    <col min="13586" max="13586" width="6.26953125" style="119" bestFit="1" customWidth="1"/>
    <col min="13587" max="13824" width="8.6328125" style="119"/>
    <col min="13825" max="13825" width="4.453125" style="119" customWidth="1"/>
    <col min="13826" max="13826" width="6.08984375" style="119" customWidth="1"/>
    <col min="13827" max="13841" width="10.6328125" style="119" customWidth="1"/>
    <col min="13842" max="13842" width="6.26953125" style="119" bestFit="1" customWidth="1"/>
    <col min="13843" max="14080" width="8.6328125" style="119"/>
    <col min="14081" max="14081" width="4.453125" style="119" customWidth="1"/>
    <col min="14082" max="14082" width="6.08984375" style="119" customWidth="1"/>
    <col min="14083" max="14097" width="10.6328125" style="119" customWidth="1"/>
    <col min="14098" max="14098" width="6.26953125" style="119" bestFit="1" customWidth="1"/>
    <col min="14099" max="14336" width="8.6328125" style="119"/>
    <col min="14337" max="14337" width="4.453125" style="119" customWidth="1"/>
    <col min="14338" max="14338" width="6.08984375" style="119" customWidth="1"/>
    <col min="14339" max="14353" width="10.6328125" style="119" customWidth="1"/>
    <col min="14354" max="14354" width="6.26953125" style="119" bestFit="1" customWidth="1"/>
    <col min="14355" max="14592" width="8.6328125" style="119"/>
    <col min="14593" max="14593" width="4.453125" style="119" customWidth="1"/>
    <col min="14594" max="14594" width="6.08984375" style="119" customWidth="1"/>
    <col min="14595" max="14609" width="10.6328125" style="119" customWidth="1"/>
    <col min="14610" max="14610" width="6.26953125" style="119" bestFit="1" customWidth="1"/>
    <col min="14611" max="14848" width="8.6328125" style="119"/>
    <col min="14849" max="14849" width="4.453125" style="119" customWidth="1"/>
    <col min="14850" max="14850" width="6.08984375" style="119" customWidth="1"/>
    <col min="14851" max="14865" width="10.6328125" style="119" customWidth="1"/>
    <col min="14866" max="14866" width="6.26953125" style="119" bestFit="1" customWidth="1"/>
    <col min="14867" max="15104" width="8.6328125" style="119"/>
    <col min="15105" max="15105" width="4.453125" style="119" customWidth="1"/>
    <col min="15106" max="15106" width="6.08984375" style="119" customWidth="1"/>
    <col min="15107" max="15121" width="10.6328125" style="119" customWidth="1"/>
    <col min="15122" max="15122" width="6.26953125" style="119" bestFit="1" customWidth="1"/>
    <col min="15123" max="15360" width="8.6328125" style="119"/>
    <col min="15361" max="15361" width="4.453125" style="119" customWidth="1"/>
    <col min="15362" max="15362" width="6.08984375" style="119" customWidth="1"/>
    <col min="15363" max="15377" width="10.6328125" style="119" customWidth="1"/>
    <col min="15378" max="15378" width="6.26953125" style="119" bestFit="1" customWidth="1"/>
    <col min="15379" max="15616" width="8.6328125" style="119"/>
    <col min="15617" max="15617" width="4.453125" style="119" customWidth="1"/>
    <col min="15618" max="15618" width="6.08984375" style="119" customWidth="1"/>
    <col min="15619" max="15633" width="10.6328125" style="119" customWidth="1"/>
    <col min="15634" max="15634" width="6.26953125" style="119" bestFit="1" customWidth="1"/>
    <col min="15635" max="15872" width="8.6328125" style="119"/>
    <col min="15873" max="15873" width="4.453125" style="119" customWidth="1"/>
    <col min="15874" max="15874" width="6.08984375" style="119" customWidth="1"/>
    <col min="15875" max="15889" width="10.6328125" style="119" customWidth="1"/>
    <col min="15890" max="15890" width="6.26953125" style="119" bestFit="1" customWidth="1"/>
    <col min="15891" max="16128" width="8.6328125" style="119"/>
    <col min="16129" max="16129" width="4.453125" style="119" customWidth="1"/>
    <col min="16130" max="16130" width="6.08984375" style="119" customWidth="1"/>
    <col min="16131" max="16145" width="10.6328125" style="119" customWidth="1"/>
    <col min="16146" max="16146" width="6.26953125" style="119" bestFit="1" customWidth="1"/>
    <col min="16147" max="16384" width="8.6328125" style="119"/>
  </cols>
  <sheetData>
    <row r="1" spans="1:18" ht="24" customHeight="1" x14ac:dyDescent="0.2">
      <c r="A1" s="91" t="s">
        <v>193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</row>
    <row r="2" spans="1:18" s="120" customFormat="1" ht="15" customHeight="1" x14ac:dyDescent="0.2">
      <c r="A2" s="120" t="s">
        <v>194</v>
      </c>
    </row>
    <row r="3" spans="1:18" s="120" customFormat="1" ht="15" customHeight="1" x14ac:dyDescent="0.2">
      <c r="A3" s="120" t="s">
        <v>195</v>
      </c>
    </row>
    <row r="4" spans="1:18" s="120" customFormat="1" ht="15" customHeight="1" x14ac:dyDescent="0.2">
      <c r="A4" s="121" t="s">
        <v>196</v>
      </c>
      <c r="B4" s="122"/>
      <c r="C4" s="123" t="s">
        <v>197</v>
      </c>
      <c r="D4" s="123" t="s">
        <v>198</v>
      </c>
      <c r="E4" s="123" t="s">
        <v>199</v>
      </c>
      <c r="F4" s="123" t="s">
        <v>200</v>
      </c>
      <c r="G4" s="123" t="s">
        <v>201</v>
      </c>
      <c r="H4" s="123" t="s">
        <v>202</v>
      </c>
      <c r="I4" s="123" t="s">
        <v>203</v>
      </c>
      <c r="J4" s="123" t="s">
        <v>204</v>
      </c>
      <c r="K4" s="123" t="s">
        <v>205</v>
      </c>
      <c r="L4" s="123" t="s">
        <v>206</v>
      </c>
      <c r="M4" s="123" t="s">
        <v>207</v>
      </c>
      <c r="N4" s="123" t="s">
        <v>208</v>
      </c>
      <c r="O4" s="123" t="s">
        <v>209</v>
      </c>
      <c r="P4" s="123" t="s">
        <v>210</v>
      </c>
      <c r="Q4" s="123" t="s">
        <v>211</v>
      </c>
      <c r="R4" s="124" t="s">
        <v>212</v>
      </c>
    </row>
    <row r="5" spans="1:18" s="120" customFormat="1" ht="9" customHeight="1" x14ac:dyDescent="0.2">
      <c r="C5" s="125"/>
      <c r="R5" s="126"/>
    </row>
    <row r="6" spans="1:18" s="120" customFormat="1" ht="15" customHeight="1" x14ac:dyDescent="0.2">
      <c r="A6" s="127" t="s">
        <v>213</v>
      </c>
      <c r="B6" s="127" t="s">
        <v>214</v>
      </c>
      <c r="C6" s="128">
        <v>9277717</v>
      </c>
      <c r="D6" s="129">
        <v>3816386</v>
      </c>
      <c r="E6" s="129">
        <v>6169510</v>
      </c>
      <c r="F6" s="129">
        <v>2347682</v>
      </c>
      <c r="G6" s="129">
        <v>24673392</v>
      </c>
      <c r="H6" s="129">
        <v>13952458</v>
      </c>
      <c r="I6" s="129">
        <v>6353107</v>
      </c>
      <c r="J6" s="129">
        <v>8746905</v>
      </c>
      <c r="K6" s="129">
        <v>729627</v>
      </c>
      <c r="L6" s="129">
        <v>2481843</v>
      </c>
      <c r="M6" s="129">
        <v>2982040</v>
      </c>
      <c r="N6" s="129">
        <v>1071484</v>
      </c>
      <c r="O6" s="129">
        <v>1516656</v>
      </c>
      <c r="P6" s="129">
        <v>783775</v>
      </c>
      <c r="Q6" s="130">
        <v>84902582</v>
      </c>
      <c r="R6" s="131" t="s">
        <v>215</v>
      </c>
    </row>
    <row r="7" spans="1:18" s="120" customFormat="1" ht="15" customHeight="1" x14ac:dyDescent="0.2">
      <c r="B7" s="127" t="s">
        <v>216</v>
      </c>
      <c r="C7" s="128">
        <v>8367321</v>
      </c>
      <c r="D7" s="129">
        <v>3930808</v>
      </c>
      <c r="E7" s="129">
        <v>5624792</v>
      </c>
      <c r="F7" s="129">
        <v>2612356</v>
      </c>
      <c r="G7" s="129">
        <v>23394125</v>
      </c>
      <c r="H7" s="129">
        <v>13540402</v>
      </c>
      <c r="I7" s="129">
        <v>5948864</v>
      </c>
      <c r="J7" s="129">
        <v>11725448</v>
      </c>
      <c r="K7" s="129">
        <v>707170</v>
      </c>
      <c r="L7" s="129">
        <v>2471448</v>
      </c>
      <c r="M7" s="129">
        <v>2519604</v>
      </c>
      <c r="N7" s="129">
        <v>1104853</v>
      </c>
      <c r="O7" s="129">
        <v>1528574</v>
      </c>
      <c r="P7" s="129">
        <v>749722</v>
      </c>
      <c r="Q7" s="130">
        <v>84225487</v>
      </c>
      <c r="R7" s="125">
        <v>17</v>
      </c>
    </row>
    <row r="8" spans="1:18" s="120" customFormat="1" ht="15" customHeight="1" x14ac:dyDescent="0.2">
      <c r="B8" s="127" t="s">
        <v>87</v>
      </c>
      <c r="C8" s="128">
        <v>8365432</v>
      </c>
      <c r="D8" s="129">
        <v>3921212</v>
      </c>
      <c r="E8" s="129">
        <v>5405502</v>
      </c>
      <c r="F8" s="129">
        <v>2624446</v>
      </c>
      <c r="G8" s="129">
        <v>24080742</v>
      </c>
      <c r="H8" s="129">
        <v>12442439</v>
      </c>
      <c r="I8" s="129">
        <v>6674849</v>
      </c>
      <c r="J8" s="129">
        <v>10515917</v>
      </c>
      <c r="K8" s="129">
        <v>643104</v>
      </c>
      <c r="L8" s="129">
        <v>2436640</v>
      </c>
      <c r="M8" s="129">
        <v>2703221</v>
      </c>
      <c r="N8" s="129">
        <v>999517</v>
      </c>
      <c r="O8" s="129">
        <v>1509581</v>
      </c>
      <c r="P8" s="129">
        <v>796566</v>
      </c>
      <c r="Q8" s="130">
        <v>83119168</v>
      </c>
      <c r="R8" s="125">
        <v>18</v>
      </c>
    </row>
    <row r="9" spans="1:18" s="120" customFormat="1" ht="15" customHeight="1" x14ac:dyDescent="0.2">
      <c r="B9" s="127" t="s">
        <v>88</v>
      </c>
      <c r="C9" s="128">
        <v>8945870</v>
      </c>
      <c r="D9" s="129">
        <v>3402461</v>
      </c>
      <c r="E9" s="129">
        <v>5572946</v>
      </c>
      <c r="F9" s="129">
        <v>2568146</v>
      </c>
      <c r="G9" s="129">
        <v>24249082</v>
      </c>
      <c r="H9" s="129">
        <v>13235117</v>
      </c>
      <c r="I9" s="129">
        <v>5493314</v>
      </c>
      <c r="J9" s="129">
        <v>10077958</v>
      </c>
      <c r="K9" s="129">
        <v>625037</v>
      </c>
      <c r="L9" s="129">
        <v>2457692</v>
      </c>
      <c r="M9" s="129">
        <v>2594457</v>
      </c>
      <c r="N9" s="129">
        <v>922559</v>
      </c>
      <c r="O9" s="129">
        <v>1450734</v>
      </c>
      <c r="P9" s="129">
        <v>767235</v>
      </c>
      <c r="Q9" s="130">
        <v>82362608</v>
      </c>
      <c r="R9" s="125">
        <v>19</v>
      </c>
    </row>
    <row r="10" spans="1:18" s="132" customFormat="1" ht="15" customHeight="1" x14ac:dyDescent="0.2">
      <c r="B10" s="133" t="s">
        <v>89</v>
      </c>
      <c r="C10" s="134">
        <v>8682405</v>
      </c>
      <c r="D10" s="134">
        <v>3244726</v>
      </c>
      <c r="E10" s="134">
        <v>4973684</v>
      </c>
      <c r="F10" s="134">
        <v>2535172</v>
      </c>
      <c r="G10" s="134">
        <v>23948719</v>
      </c>
      <c r="H10" s="134">
        <v>11981163</v>
      </c>
      <c r="I10" s="134">
        <v>5822895</v>
      </c>
      <c r="J10" s="134">
        <v>10475826</v>
      </c>
      <c r="K10" s="134">
        <v>609411</v>
      </c>
      <c r="L10" s="134">
        <v>2396228</v>
      </c>
      <c r="M10" s="134">
        <v>2691097</v>
      </c>
      <c r="N10" s="134">
        <v>897645</v>
      </c>
      <c r="O10" s="134">
        <v>1388444</v>
      </c>
      <c r="P10" s="134">
        <v>563418</v>
      </c>
      <c r="Q10" s="134">
        <v>80210833</v>
      </c>
      <c r="R10" s="135">
        <v>20</v>
      </c>
    </row>
    <row r="11" spans="1:18" s="120" customFormat="1" ht="9" customHeight="1" x14ac:dyDescent="0.2">
      <c r="A11" s="136"/>
      <c r="B11" s="136"/>
      <c r="C11" s="137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7"/>
    </row>
    <row r="12" spans="1:18" s="120" customFormat="1" ht="15" customHeight="1" x14ac:dyDescent="0.2">
      <c r="A12" s="120" t="s">
        <v>169</v>
      </c>
    </row>
    <row r="13" spans="1:18" s="120" customFormat="1" ht="15" customHeight="1" x14ac:dyDescent="0.2"/>
    <row r="14" spans="1:18" s="120" customFormat="1" ht="15" customHeight="1" x14ac:dyDescent="0.2"/>
    <row r="15" spans="1:18" s="120" customFormat="1" ht="15" customHeight="1" x14ac:dyDescent="0.2"/>
    <row r="16" spans="1:18" s="120" customFormat="1" ht="15" customHeight="1" x14ac:dyDescent="0.2"/>
    <row r="17" s="120" customFormat="1" ht="15" customHeight="1" x14ac:dyDescent="0.2"/>
    <row r="18" s="120" customFormat="1" ht="15" customHeight="1" x14ac:dyDescent="0.2"/>
    <row r="19" s="120" customFormat="1" ht="15" customHeight="1" x14ac:dyDescent="0.2"/>
    <row r="20" s="120" customFormat="1" ht="15" customHeight="1" x14ac:dyDescent="0.2"/>
    <row r="21" s="120" customFormat="1" ht="15" customHeight="1" x14ac:dyDescent="0.2"/>
    <row r="22" s="120" customFormat="1" ht="15" customHeight="1" x14ac:dyDescent="0.2"/>
    <row r="23" s="120" customFormat="1" ht="15" customHeight="1" x14ac:dyDescent="0.2"/>
    <row r="24" s="120" customFormat="1" ht="15" customHeight="1" x14ac:dyDescent="0.2"/>
    <row r="25" s="120" customFormat="1" ht="15" customHeight="1" x14ac:dyDescent="0.2"/>
    <row r="26" s="120" customFormat="1" ht="15" customHeight="1" x14ac:dyDescent="0.2"/>
    <row r="27" s="120" customFormat="1" ht="15" customHeight="1" x14ac:dyDescent="0.2"/>
    <row r="28" s="120" customFormat="1" ht="15" customHeight="1" x14ac:dyDescent="0.2"/>
    <row r="29" s="120" customFormat="1" ht="15" customHeight="1" x14ac:dyDescent="0.2"/>
    <row r="30" s="120" customFormat="1" ht="15" customHeight="1" x14ac:dyDescent="0.2"/>
    <row r="31" s="120" customFormat="1" ht="15" customHeight="1" x14ac:dyDescent="0.2"/>
    <row r="32" s="120" customFormat="1" ht="15" customHeight="1" x14ac:dyDescent="0.2"/>
    <row r="33" s="120" customFormat="1" ht="15" customHeight="1" x14ac:dyDescent="0.2"/>
    <row r="34" s="120" customFormat="1" ht="15" customHeight="1" x14ac:dyDescent="0.2"/>
    <row r="35" s="120" customFormat="1" ht="15" customHeight="1" x14ac:dyDescent="0.2"/>
    <row r="36" s="120" customFormat="1" ht="15" customHeight="1" x14ac:dyDescent="0.2"/>
    <row r="37" s="120" customFormat="1" ht="15" customHeight="1" x14ac:dyDescent="0.2"/>
    <row r="38" s="120" customFormat="1" ht="15" customHeight="1" x14ac:dyDescent="0.2"/>
    <row r="39" s="120" customFormat="1" ht="15" customHeight="1" x14ac:dyDescent="0.2"/>
    <row r="40" s="120" customFormat="1" ht="15" customHeight="1" x14ac:dyDescent="0.2"/>
    <row r="41" s="120" customFormat="1" ht="15" customHeight="1" x14ac:dyDescent="0.2"/>
    <row r="42" s="120" customFormat="1" ht="15" customHeight="1" x14ac:dyDescent="0.2"/>
    <row r="43" s="120" customFormat="1" ht="15" customHeight="1" x14ac:dyDescent="0.2"/>
    <row r="44" s="120" customFormat="1" ht="15" customHeight="1" x14ac:dyDescent="0.2"/>
    <row r="45" s="120" customFormat="1" ht="15" customHeight="1" x14ac:dyDescent="0.2"/>
    <row r="46" s="120" customFormat="1" ht="15" customHeight="1" x14ac:dyDescent="0.2"/>
    <row r="47" s="120" customFormat="1" ht="15" customHeight="1" x14ac:dyDescent="0.2"/>
    <row r="48" s="120" customFormat="1" ht="15" customHeight="1" x14ac:dyDescent="0.2"/>
    <row r="49" s="120" customFormat="1" ht="15" customHeight="1" x14ac:dyDescent="0.2"/>
    <row r="50" s="120" customFormat="1" ht="15" customHeight="1" x14ac:dyDescent="0.2"/>
    <row r="51" s="120" customFormat="1" ht="15" customHeight="1" x14ac:dyDescent="0.2"/>
  </sheetData>
  <mergeCells count="2">
    <mergeCell ref="A1:R1"/>
    <mergeCell ref="A4:B4"/>
  </mergeCells>
  <phoneticPr fontId="3"/>
  <pageMargins left="0.59055118110236227" right="0.59055118110236227" top="0.78740157480314965" bottom="0.59055118110236227" header="0.51181102362204722" footer="0.51181102362204722"/>
  <pageSetup paperSize="8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0AEF0-B2DF-40FB-91A5-3BAA60DE2A73}">
  <dimension ref="A1:O19"/>
  <sheetViews>
    <sheetView zoomScaleNormal="100" workbookViewId="0">
      <selection sqref="A1:O1"/>
    </sheetView>
  </sheetViews>
  <sheetFormatPr defaultColWidth="8.6328125" defaultRowHeight="15" customHeight="1" x14ac:dyDescent="0.2"/>
  <cols>
    <col min="1" max="1" width="4.453125" style="73" customWidth="1"/>
    <col min="2" max="2" width="6.08984375" style="73" customWidth="1"/>
    <col min="3" max="3" width="14.7265625" style="73" customWidth="1"/>
    <col min="4" max="7" width="13.08984375" style="73" customWidth="1"/>
    <col min="8" max="14" width="12.6328125" style="73" customWidth="1"/>
    <col min="15" max="15" width="4.453125" style="73" customWidth="1"/>
    <col min="16" max="256" width="8.6328125" style="73"/>
    <col min="257" max="257" width="4.453125" style="73" customWidth="1"/>
    <col min="258" max="258" width="6.08984375" style="73" customWidth="1"/>
    <col min="259" max="259" width="14.7265625" style="73" customWidth="1"/>
    <col min="260" max="263" width="13.08984375" style="73" customWidth="1"/>
    <col min="264" max="270" width="12.6328125" style="73" customWidth="1"/>
    <col min="271" max="271" width="4.453125" style="73" customWidth="1"/>
    <col min="272" max="512" width="8.6328125" style="73"/>
    <col min="513" max="513" width="4.453125" style="73" customWidth="1"/>
    <col min="514" max="514" width="6.08984375" style="73" customWidth="1"/>
    <col min="515" max="515" width="14.7265625" style="73" customWidth="1"/>
    <col min="516" max="519" width="13.08984375" style="73" customWidth="1"/>
    <col min="520" max="526" width="12.6328125" style="73" customWidth="1"/>
    <col min="527" max="527" width="4.453125" style="73" customWidth="1"/>
    <col min="528" max="768" width="8.6328125" style="73"/>
    <col min="769" max="769" width="4.453125" style="73" customWidth="1"/>
    <col min="770" max="770" width="6.08984375" style="73" customWidth="1"/>
    <col min="771" max="771" width="14.7265625" style="73" customWidth="1"/>
    <col min="772" max="775" width="13.08984375" style="73" customWidth="1"/>
    <col min="776" max="782" width="12.6328125" style="73" customWidth="1"/>
    <col min="783" max="783" width="4.453125" style="73" customWidth="1"/>
    <col min="784" max="1024" width="8.6328125" style="73"/>
    <col min="1025" max="1025" width="4.453125" style="73" customWidth="1"/>
    <col min="1026" max="1026" width="6.08984375" style="73" customWidth="1"/>
    <col min="1027" max="1027" width="14.7265625" style="73" customWidth="1"/>
    <col min="1028" max="1031" width="13.08984375" style="73" customWidth="1"/>
    <col min="1032" max="1038" width="12.6328125" style="73" customWidth="1"/>
    <col min="1039" max="1039" width="4.453125" style="73" customWidth="1"/>
    <col min="1040" max="1280" width="8.6328125" style="73"/>
    <col min="1281" max="1281" width="4.453125" style="73" customWidth="1"/>
    <col min="1282" max="1282" width="6.08984375" style="73" customWidth="1"/>
    <col min="1283" max="1283" width="14.7265625" style="73" customWidth="1"/>
    <col min="1284" max="1287" width="13.08984375" style="73" customWidth="1"/>
    <col min="1288" max="1294" width="12.6328125" style="73" customWidth="1"/>
    <col min="1295" max="1295" width="4.453125" style="73" customWidth="1"/>
    <col min="1296" max="1536" width="8.6328125" style="73"/>
    <col min="1537" max="1537" width="4.453125" style="73" customWidth="1"/>
    <col min="1538" max="1538" width="6.08984375" style="73" customWidth="1"/>
    <col min="1539" max="1539" width="14.7265625" style="73" customWidth="1"/>
    <col min="1540" max="1543" width="13.08984375" style="73" customWidth="1"/>
    <col min="1544" max="1550" width="12.6328125" style="73" customWidth="1"/>
    <col min="1551" max="1551" width="4.453125" style="73" customWidth="1"/>
    <col min="1552" max="1792" width="8.6328125" style="73"/>
    <col min="1793" max="1793" width="4.453125" style="73" customWidth="1"/>
    <col min="1794" max="1794" width="6.08984375" style="73" customWidth="1"/>
    <col min="1795" max="1795" width="14.7265625" style="73" customWidth="1"/>
    <col min="1796" max="1799" width="13.08984375" style="73" customWidth="1"/>
    <col min="1800" max="1806" width="12.6328125" style="73" customWidth="1"/>
    <col min="1807" max="1807" width="4.453125" style="73" customWidth="1"/>
    <col min="1808" max="2048" width="8.6328125" style="73"/>
    <col min="2049" max="2049" width="4.453125" style="73" customWidth="1"/>
    <col min="2050" max="2050" width="6.08984375" style="73" customWidth="1"/>
    <col min="2051" max="2051" width="14.7265625" style="73" customWidth="1"/>
    <col min="2052" max="2055" width="13.08984375" style="73" customWidth="1"/>
    <col min="2056" max="2062" width="12.6328125" style="73" customWidth="1"/>
    <col min="2063" max="2063" width="4.453125" style="73" customWidth="1"/>
    <col min="2064" max="2304" width="8.6328125" style="73"/>
    <col min="2305" max="2305" width="4.453125" style="73" customWidth="1"/>
    <col min="2306" max="2306" width="6.08984375" style="73" customWidth="1"/>
    <col min="2307" max="2307" width="14.7265625" style="73" customWidth="1"/>
    <col min="2308" max="2311" width="13.08984375" style="73" customWidth="1"/>
    <col min="2312" max="2318" width="12.6328125" style="73" customWidth="1"/>
    <col min="2319" max="2319" width="4.453125" style="73" customWidth="1"/>
    <col min="2320" max="2560" width="8.6328125" style="73"/>
    <col min="2561" max="2561" width="4.453125" style="73" customWidth="1"/>
    <col min="2562" max="2562" width="6.08984375" style="73" customWidth="1"/>
    <col min="2563" max="2563" width="14.7265625" style="73" customWidth="1"/>
    <col min="2564" max="2567" width="13.08984375" style="73" customWidth="1"/>
    <col min="2568" max="2574" width="12.6328125" style="73" customWidth="1"/>
    <col min="2575" max="2575" width="4.453125" style="73" customWidth="1"/>
    <col min="2576" max="2816" width="8.6328125" style="73"/>
    <col min="2817" max="2817" width="4.453125" style="73" customWidth="1"/>
    <col min="2818" max="2818" width="6.08984375" style="73" customWidth="1"/>
    <col min="2819" max="2819" width="14.7265625" style="73" customWidth="1"/>
    <col min="2820" max="2823" width="13.08984375" style="73" customWidth="1"/>
    <col min="2824" max="2830" width="12.6328125" style="73" customWidth="1"/>
    <col min="2831" max="2831" width="4.453125" style="73" customWidth="1"/>
    <col min="2832" max="3072" width="8.6328125" style="73"/>
    <col min="3073" max="3073" width="4.453125" style="73" customWidth="1"/>
    <col min="3074" max="3074" width="6.08984375" style="73" customWidth="1"/>
    <col min="3075" max="3075" width="14.7265625" style="73" customWidth="1"/>
    <col min="3076" max="3079" width="13.08984375" style="73" customWidth="1"/>
    <col min="3080" max="3086" width="12.6328125" style="73" customWidth="1"/>
    <col min="3087" max="3087" width="4.453125" style="73" customWidth="1"/>
    <col min="3088" max="3328" width="8.6328125" style="73"/>
    <col min="3329" max="3329" width="4.453125" style="73" customWidth="1"/>
    <col min="3330" max="3330" width="6.08984375" style="73" customWidth="1"/>
    <col min="3331" max="3331" width="14.7265625" style="73" customWidth="1"/>
    <col min="3332" max="3335" width="13.08984375" style="73" customWidth="1"/>
    <col min="3336" max="3342" width="12.6328125" style="73" customWidth="1"/>
    <col min="3343" max="3343" width="4.453125" style="73" customWidth="1"/>
    <col min="3344" max="3584" width="8.6328125" style="73"/>
    <col min="3585" max="3585" width="4.453125" style="73" customWidth="1"/>
    <col min="3586" max="3586" width="6.08984375" style="73" customWidth="1"/>
    <col min="3587" max="3587" width="14.7265625" style="73" customWidth="1"/>
    <col min="3588" max="3591" width="13.08984375" style="73" customWidth="1"/>
    <col min="3592" max="3598" width="12.6328125" style="73" customWidth="1"/>
    <col min="3599" max="3599" width="4.453125" style="73" customWidth="1"/>
    <col min="3600" max="3840" width="8.6328125" style="73"/>
    <col min="3841" max="3841" width="4.453125" style="73" customWidth="1"/>
    <col min="3842" max="3842" width="6.08984375" style="73" customWidth="1"/>
    <col min="3843" max="3843" width="14.7265625" style="73" customWidth="1"/>
    <col min="3844" max="3847" width="13.08984375" style="73" customWidth="1"/>
    <col min="3848" max="3854" width="12.6328125" style="73" customWidth="1"/>
    <col min="3855" max="3855" width="4.453125" style="73" customWidth="1"/>
    <col min="3856" max="4096" width="8.6328125" style="73"/>
    <col min="4097" max="4097" width="4.453125" style="73" customWidth="1"/>
    <col min="4098" max="4098" width="6.08984375" style="73" customWidth="1"/>
    <col min="4099" max="4099" width="14.7265625" style="73" customWidth="1"/>
    <col min="4100" max="4103" width="13.08984375" style="73" customWidth="1"/>
    <col min="4104" max="4110" width="12.6328125" style="73" customWidth="1"/>
    <col min="4111" max="4111" width="4.453125" style="73" customWidth="1"/>
    <col min="4112" max="4352" width="8.6328125" style="73"/>
    <col min="4353" max="4353" width="4.453125" style="73" customWidth="1"/>
    <col min="4354" max="4354" width="6.08984375" style="73" customWidth="1"/>
    <col min="4355" max="4355" width="14.7265625" style="73" customWidth="1"/>
    <col min="4356" max="4359" width="13.08984375" style="73" customWidth="1"/>
    <col min="4360" max="4366" width="12.6328125" style="73" customWidth="1"/>
    <col min="4367" max="4367" width="4.453125" style="73" customWidth="1"/>
    <col min="4368" max="4608" width="8.6328125" style="73"/>
    <col min="4609" max="4609" width="4.453125" style="73" customWidth="1"/>
    <col min="4610" max="4610" width="6.08984375" style="73" customWidth="1"/>
    <col min="4611" max="4611" width="14.7265625" style="73" customWidth="1"/>
    <col min="4612" max="4615" width="13.08984375" style="73" customWidth="1"/>
    <col min="4616" max="4622" width="12.6328125" style="73" customWidth="1"/>
    <col min="4623" max="4623" width="4.453125" style="73" customWidth="1"/>
    <col min="4624" max="4864" width="8.6328125" style="73"/>
    <col min="4865" max="4865" width="4.453125" style="73" customWidth="1"/>
    <col min="4866" max="4866" width="6.08984375" style="73" customWidth="1"/>
    <col min="4867" max="4867" width="14.7265625" style="73" customWidth="1"/>
    <col min="4868" max="4871" width="13.08984375" style="73" customWidth="1"/>
    <col min="4872" max="4878" width="12.6328125" style="73" customWidth="1"/>
    <col min="4879" max="4879" width="4.453125" style="73" customWidth="1"/>
    <col min="4880" max="5120" width="8.6328125" style="73"/>
    <col min="5121" max="5121" width="4.453125" style="73" customWidth="1"/>
    <col min="5122" max="5122" width="6.08984375" style="73" customWidth="1"/>
    <col min="5123" max="5123" width="14.7265625" style="73" customWidth="1"/>
    <col min="5124" max="5127" width="13.08984375" style="73" customWidth="1"/>
    <col min="5128" max="5134" width="12.6328125" style="73" customWidth="1"/>
    <col min="5135" max="5135" width="4.453125" style="73" customWidth="1"/>
    <col min="5136" max="5376" width="8.6328125" style="73"/>
    <col min="5377" max="5377" width="4.453125" style="73" customWidth="1"/>
    <col min="5378" max="5378" width="6.08984375" style="73" customWidth="1"/>
    <col min="5379" max="5379" width="14.7265625" style="73" customWidth="1"/>
    <col min="5380" max="5383" width="13.08984375" style="73" customWidth="1"/>
    <col min="5384" max="5390" width="12.6328125" style="73" customWidth="1"/>
    <col min="5391" max="5391" width="4.453125" style="73" customWidth="1"/>
    <col min="5392" max="5632" width="8.6328125" style="73"/>
    <col min="5633" max="5633" width="4.453125" style="73" customWidth="1"/>
    <col min="5634" max="5634" width="6.08984375" style="73" customWidth="1"/>
    <col min="5635" max="5635" width="14.7265625" style="73" customWidth="1"/>
    <col min="5636" max="5639" width="13.08984375" style="73" customWidth="1"/>
    <col min="5640" max="5646" width="12.6328125" style="73" customWidth="1"/>
    <col min="5647" max="5647" width="4.453125" style="73" customWidth="1"/>
    <col min="5648" max="5888" width="8.6328125" style="73"/>
    <col min="5889" max="5889" width="4.453125" style="73" customWidth="1"/>
    <col min="5890" max="5890" width="6.08984375" style="73" customWidth="1"/>
    <col min="5891" max="5891" width="14.7265625" style="73" customWidth="1"/>
    <col min="5892" max="5895" width="13.08984375" style="73" customWidth="1"/>
    <col min="5896" max="5902" width="12.6328125" style="73" customWidth="1"/>
    <col min="5903" max="5903" width="4.453125" style="73" customWidth="1"/>
    <col min="5904" max="6144" width="8.6328125" style="73"/>
    <col min="6145" max="6145" width="4.453125" style="73" customWidth="1"/>
    <col min="6146" max="6146" width="6.08984375" style="73" customWidth="1"/>
    <col min="6147" max="6147" width="14.7265625" style="73" customWidth="1"/>
    <col min="6148" max="6151" width="13.08984375" style="73" customWidth="1"/>
    <col min="6152" max="6158" width="12.6328125" style="73" customWidth="1"/>
    <col min="6159" max="6159" width="4.453125" style="73" customWidth="1"/>
    <col min="6160" max="6400" width="8.6328125" style="73"/>
    <col min="6401" max="6401" width="4.453125" style="73" customWidth="1"/>
    <col min="6402" max="6402" width="6.08984375" style="73" customWidth="1"/>
    <col min="6403" max="6403" width="14.7265625" style="73" customWidth="1"/>
    <col min="6404" max="6407" width="13.08984375" style="73" customWidth="1"/>
    <col min="6408" max="6414" width="12.6328125" style="73" customWidth="1"/>
    <col min="6415" max="6415" width="4.453125" style="73" customWidth="1"/>
    <col min="6416" max="6656" width="8.6328125" style="73"/>
    <col min="6657" max="6657" width="4.453125" style="73" customWidth="1"/>
    <col min="6658" max="6658" width="6.08984375" style="73" customWidth="1"/>
    <col min="6659" max="6659" width="14.7265625" style="73" customWidth="1"/>
    <col min="6660" max="6663" width="13.08984375" style="73" customWidth="1"/>
    <col min="6664" max="6670" width="12.6328125" style="73" customWidth="1"/>
    <col min="6671" max="6671" width="4.453125" style="73" customWidth="1"/>
    <col min="6672" max="6912" width="8.6328125" style="73"/>
    <col min="6913" max="6913" width="4.453125" style="73" customWidth="1"/>
    <col min="6914" max="6914" width="6.08984375" style="73" customWidth="1"/>
    <col min="6915" max="6915" width="14.7265625" style="73" customWidth="1"/>
    <col min="6916" max="6919" width="13.08984375" style="73" customWidth="1"/>
    <col min="6920" max="6926" width="12.6328125" style="73" customWidth="1"/>
    <col min="6927" max="6927" width="4.453125" style="73" customWidth="1"/>
    <col min="6928" max="7168" width="8.6328125" style="73"/>
    <col min="7169" max="7169" width="4.453125" style="73" customWidth="1"/>
    <col min="7170" max="7170" width="6.08984375" style="73" customWidth="1"/>
    <col min="7171" max="7171" width="14.7265625" style="73" customWidth="1"/>
    <col min="7172" max="7175" width="13.08984375" style="73" customWidth="1"/>
    <col min="7176" max="7182" width="12.6328125" style="73" customWidth="1"/>
    <col min="7183" max="7183" width="4.453125" style="73" customWidth="1"/>
    <col min="7184" max="7424" width="8.6328125" style="73"/>
    <col min="7425" max="7425" width="4.453125" style="73" customWidth="1"/>
    <col min="7426" max="7426" width="6.08984375" style="73" customWidth="1"/>
    <col min="7427" max="7427" width="14.7265625" style="73" customWidth="1"/>
    <col min="7428" max="7431" width="13.08984375" style="73" customWidth="1"/>
    <col min="7432" max="7438" width="12.6328125" style="73" customWidth="1"/>
    <col min="7439" max="7439" width="4.453125" style="73" customWidth="1"/>
    <col min="7440" max="7680" width="8.6328125" style="73"/>
    <col min="7681" max="7681" width="4.453125" style="73" customWidth="1"/>
    <col min="7682" max="7682" width="6.08984375" style="73" customWidth="1"/>
    <col min="7683" max="7683" width="14.7265625" style="73" customWidth="1"/>
    <col min="7684" max="7687" width="13.08984375" style="73" customWidth="1"/>
    <col min="7688" max="7694" width="12.6328125" style="73" customWidth="1"/>
    <col min="7695" max="7695" width="4.453125" style="73" customWidth="1"/>
    <col min="7696" max="7936" width="8.6328125" style="73"/>
    <col min="7937" max="7937" width="4.453125" style="73" customWidth="1"/>
    <col min="7938" max="7938" width="6.08984375" style="73" customWidth="1"/>
    <col min="7939" max="7939" width="14.7265625" style="73" customWidth="1"/>
    <col min="7940" max="7943" width="13.08984375" style="73" customWidth="1"/>
    <col min="7944" max="7950" width="12.6328125" style="73" customWidth="1"/>
    <col min="7951" max="7951" width="4.453125" style="73" customWidth="1"/>
    <col min="7952" max="8192" width="8.6328125" style="73"/>
    <col min="8193" max="8193" width="4.453125" style="73" customWidth="1"/>
    <col min="8194" max="8194" width="6.08984375" style="73" customWidth="1"/>
    <col min="8195" max="8195" width="14.7265625" style="73" customWidth="1"/>
    <col min="8196" max="8199" width="13.08984375" style="73" customWidth="1"/>
    <col min="8200" max="8206" width="12.6328125" style="73" customWidth="1"/>
    <col min="8207" max="8207" width="4.453125" style="73" customWidth="1"/>
    <col min="8208" max="8448" width="8.6328125" style="73"/>
    <col min="8449" max="8449" width="4.453125" style="73" customWidth="1"/>
    <col min="8450" max="8450" width="6.08984375" style="73" customWidth="1"/>
    <col min="8451" max="8451" width="14.7265625" style="73" customWidth="1"/>
    <col min="8452" max="8455" width="13.08984375" style="73" customWidth="1"/>
    <col min="8456" max="8462" width="12.6328125" style="73" customWidth="1"/>
    <col min="8463" max="8463" width="4.453125" style="73" customWidth="1"/>
    <col min="8464" max="8704" width="8.6328125" style="73"/>
    <col min="8705" max="8705" width="4.453125" style="73" customWidth="1"/>
    <col min="8706" max="8706" width="6.08984375" style="73" customWidth="1"/>
    <col min="8707" max="8707" width="14.7265625" style="73" customWidth="1"/>
    <col min="8708" max="8711" width="13.08984375" style="73" customWidth="1"/>
    <col min="8712" max="8718" width="12.6328125" style="73" customWidth="1"/>
    <col min="8719" max="8719" width="4.453125" style="73" customWidth="1"/>
    <col min="8720" max="8960" width="8.6328125" style="73"/>
    <col min="8961" max="8961" width="4.453125" style="73" customWidth="1"/>
    <col min="8962" max="8962" width="6.08984375" style="73" customWidth="1"/>
    <col min="8963" max="8963" width="14.7265625" style="73" customWidth="1"/>
    <col min="8964" max="8967" width="13.08984375" style="73" customWidth="1"/>
    <col min="8968" max="8974" width="12.6328125" style="73" customWidth="1"/>
    <col min="8975" max="8975" width="4.453125" style="73" customWidth="1"/>
    <col min="8976" max="9216" width="8.6328125" style="73"/>
    <col min="9217" max="9217" width="4.453125" style="73" customWidth="1"/>
    <col min="9218" max="9218" width="6.08984375" style="73" customWidth="1"/>
    <col min="9219" max="9219" width="14.7265625" style="73" customWidth="1"/>
    <col min="9220" max="9223" width="13.08984375" style="73" customWidth="1"/>
    <col min="9224" max="9230" width="12.6328125" style="73" customWidth="1"/>
    <col min="9231" max="9231" width="4.453125" style="73" customWidth="1"/>
    <col min="9232" max="9472" width="8.6328125" style="73"/>
    <col min="9473" max="9473" width="4.453125" style="73" customWidth="1"/>
    <col min="9474" max="9474" width="6.08984375" style="73" customWidth="1"/>
    <col min="9475" max="9475" width="14.7265625" style="73" customWidth="1"/>
    <col min="9476" max="9479" width="13.08984375" style="73" customWidth="1"/>
    <col min="9480" max="9486" width="12.6328125" style="73" customWidth="1"/>
    <col min="9487" max="9487" width="4.453125" style="73" customWidth="1"/>
    <col min="9488" max="9728" width="8.6328125" style="73"/>
    <col min="9729" max="9729" width="4.453125" style="73" customWidth="1"/>
    <col min="9730" max="9730" width="6.08984375" style="73" customWidth="1"/>
    <col min="9731" max="9731" width="14.7265625" style="73" customWidth="1"/>
    <col min="9732" max="9735" width="13.08984375" style="73" customWidth="1"/>
    <col min="9736" max="9742" width="12.6328125" style="73" customWidth="1"/>
    <col min="9743" max="9743" width="4.453125" style="73" customWidth="1"/>
    <col min="9744" max="9984" width="8.6328125" style="73"/>
    <col min="9985" max="9985" width="4.453125" style="73" customWidth="1"/>
    <col min="9986" max="9986" width="6.08984375" style="73" customWidth="1"/>
    <col min="9987" max="9987" width="14.7265625" style="73" customWidth="1"/>
    <col min="9988" max="9991" width="13.08984375" style="73" customWidth="1"/>
    <col min="9992" max="9998" width="12.6328125" style="73" customWidth="1"/>
    <col min="9999" max="9999" width="4.453125" style="73" customWidth="1"/>
    <col min="10000" max="10240" width="8.6328125" style="73"/>
    <col min="10241" max="10241" width="4.453125" style="73" customWidth="1"/>
    <col min="10242" max="10242" width="6.08984375" style="73" customWidth="1"/>
    <col min="10243" max="10243" width="14.7265625" style="73" customWidth="1"/>
    <col min="10244" max="10247" width="13.08984375" style="73" customWidth="1"/>
    <col min="10248" max="10254" width="12.6328125" style="73" customWidth="1"/>
    <col min="10255" max="10255" width="4.453125" style="73" customWidth="1"/>
    <col min="10256" max="10496" width="8.6328125" style="73"/>
    <col min="10497" max="10497" width="4.453125" style="73" customWidth="1"/>
    <col min="10498" max="10498" width="6.08984375" style="73" customWidth="1"/>
    <col min="10499" max="10499" width="14.7265625" style="73" customWidth="1"/>
    <col min="10500" max="10503" width="13.08984375" style="73" customWidth="1"/>
    <col min="10504" max="10510" width="12.6328125" style="73" customWidth="1"/>
    <col min="10511" max="10511" width="4.453125" style="73" customWidth="1"/>
    <col min="10512" max="10752" width="8.6328125" style="73"/>
    <col min="10753" max="10753" width="4.453125" style="73" customWidth="1"/>
    <col min="10754" max="10754" width="6.08984375" style="73" customWidth="1"/>
    <col min="10755" max="10755" width="14.7265625" style="73" customWidth="1"/>
    <col min="10756" max="10759" width="13.08984375" style="73" customWidth="1"/>
    <col min="10760" max="10766" width="12.6328125" style="73" customWidth="1"/>
    <col min="10767" max="10767" width="4.453125" style="73" customWidth="1"/>
    <col min="10768" max="11008" width="8.6328125" style="73"/>
    <col min="11009" max="11009" width="4.453125" style="73" customWidth="1"/>
    <col min="11010" max="11010" width="6.08984375" style="73" customWidth="1"/>
    <col min="11011" max="11011" width="14.7265625" style="73" customWidth="1"/>
    <col min="11012" max="11015" width="13.08984375" style="73" customWidth="1"/>
    <col min="11016" max="11022" width="12.6328125" style="73" customWidth="1"/>
    <col min="11023" max="11023" width="4.453125" style="73" customWidth="1"/>
    <col min="11024" max="11264" width="8.6328125" style="73"/>
    <col min="11265" max="11265" width="4.453125" style="73" customWidth="1"/>
    <col min="11266" max="11266" width="6.08984375" style="73" customWidth="1"/>
    <col min="11267" max="11267" width="14.7265625" style="73" customWidth="1"/>
    <col min="11268" max="11271" width="13.08984375" style="73" customWidth="1"/>
    <col min="11272" max="11278" width="12.6328125" style="73" customWidth="1"/>
    <col min="11279" max="11279" width="4.453125" style="73" customWidth="1"/>
    <col min="11280" max="11520" width="8.6328125" style="73"/>
    <col min="11521" max="11521" width="4.453125" style="73" customWidth="1"/>
    <col min="11522" max="11522" width="6.08984375" style="73" customWidth="1"/>
    <col min="11523" max="11523" width="14.7265625" style="73" customWidth="1"/>
    <col min="11524" max="11527" width="13.08984375" style="73" customWidth="1"/>
    <col min="11528" max="11534" width="12.6328125" style="73" customWidth="1"/>
    <col min="11535" max="11535" width="4.453125" style="73" customWidth="1"/>
    <col min="11536" max="11776" width="8.6328125" style="73"/>
    <col min="11777" max="11777" width="4.453125" style="73" customWidth="1"/>
    <col min="11778" max="11778" width="6.08984375" style="73" customWidth="1"/>
    <col min="11779" max="11779" width="14.7265625" style="73" customWidth="1"/>
    <col min="11780" max="11783" width="13.08984375" style="73" customWidth="1"/>
    <col min="11784" max="11790" width="12.6328125" style="73" customWidth="1"/>
    <col min="11791" max="11791" width="4.453125" style="73" customWidth="1"/>
    <col min="11792" max="12032" width="8.6328125" style="73"/>
    <col min="12033" max="12033" width="4.453125" style="73" customWidth="1"/>
    <col min="12034" max="12034" width="6.08984375" style="73" customWidth="1"/>
    <col min="12035" max="12035" width="14.7265625" style="73" customWidth="1"/>
    <col min="12036" max="12039" width="13.08984375" style="73" customWidth="1"/>
    <col min="12040" max="12046" width="12.6328125" style="73" customWidth="1"/>
    <col min="12047" max="12047" width="4.453125" style="73" customWidth="1"/>
    <col min="12048" max="12288" width="8.6328125" style="73"/>
    <col min="12289" max="12289" width="4.453125" style="73" customWidth="1"/>
    <col min="12290" max="12290" width="6.08984375" style="73" customWidth="1"/>
    <col min="12291" max="12291" width="14.7265625" style="73" customWidth="1"/>
    <col min="12292" max="12295" width="13.08984375" style="73" customWidth="1"/>
    <col min="12296" max="12302" width="12.6328125" style="73" customWidth="1"/>
    <col min="12303" max="12303" width="4.453125" style="73" customWidth="1"/>
    <col min="12304" max="12544" width="8.6328125" style="73"/>
    <col min="12545" max="12545" width="4.453125" style="73" customWidth="1"/>
    <col min="12546" max="12546" width="6.08984375" style="73" customWidth="1"/>
    <col min="12547" max="12547" width="14.7265625" style="73" customWidth="1"/>
    <col min="12548" max="12551" width="13.08984375" style="73" customWidth="1"/>
    <col min="12552" max="12558" width="12.6328125" style="73" customWidth="1"/>
    <col min="12559" max="12559" width="4.453125" style="73" customWidth="1"/>
    <col min="12560" max="12800" width="8.6328125" style="73"/>
    <col min="12801" max="12801" width="4.453125" style="73" customWidth="1"/>
    <col min="12802" max="12802" width="6.08984375" style="73" customWidth="1"/>
    <col min="12803" max="12803" width="14.7265625" style="73" customWidth="1"/>
    <col min="12804" max="12807" width="13.08984375" style="73" customWidth="1"/>
    <col min="12808" max="12814" width="12.6328125" style="73" customWidth="1"/>
    <col min="12815" max="12815" width="4.453125" style="73" customWidth="1"/>
    <col min="12816" max="13056" width="8.6328125" style="73"/>
    <col min="13057" max="13057" width="4.453125" style="73" customWidth="1"/>
    <col min="13058" max="13058" width="6.08984375" style="73" customWidth="1"/>
    <col min="13059" max="13059" width="14.7265625" style="73" customWidth="1"/>
    <col min="13060" max="13063" width="13.08984375" style="73" customWidth="1"/>
    <col min="13064" max="13070" width="12.6328125" style="73" customWidth="1"/>
    <col min="13071" max="13071" width="4.453125" style="73" customWidth="1"/>
    <col min="13072" max="13312" width="8.6328125" style="73"/>
    <col min="13313" max="13313" width="4.453125" style="73" customWidth="1"/>
    <col min="13314" max="13314" width="6.08984375" style="73" customWidth="1"/>
    <col min="13315" max="13315" width="14.7265625" style="73" customWidth="1"/>
    <col min="13316" max="13319" width="13.08984375" style="73" customWidth="1"/>
    <col min="13320" max="13326" width="12.6328125" style="73" customWidth="1"/>
    <col min="13327" max="13327" width="4.453125" style="73" customWidth="1"/>
    <col min="13328" max="13568" width="8.6328125" style="73"/>
    <col min="13569" max="13569" width="4.453125" style="73" customWidth="1"/>
    <col min="13570" max="13570" width="6.08984375" style="73" customWidth="1"/>
    <col min="13571" max="13571" width="14.7265625" style="73" customWidth="1"/>
    <col min="13572" max="13575" width="13.08984375" style="73" customWidth="1"/>
    <col min="13576" max="13582" width="12.6328125" style="73" customWidth="1"/>
    <col min="13583" max="13583" width="4.453125" style="73" customWidth="1"/>
    <col min="13584" max="13824" width="8.6328125" style="73"/>
    <col min="13825" max="13825" width="4.453125" style="73" customWidth="1"/>
    <col min="13826" max="13826" width="6.08984375" style="73" customWidth="1"/>
    <col min="13827" max="13827" width="14.7265625" style="73" customWidth="1"/>
    <col min="13828" max="13831" width="13.08984375" style="73" customWidth="1"/>
    <col min="13832" max="13838" width="12.6328125" style="73" customWidth="1"/>
    <col min="13839" max="13839" width="4.453125" style="73" customWidth="1"/>
    <col min="13840" max="14080" width="8.6328125" style="73"/>
    <col min="14081" max="14081" width="4.453125" style="73" customWidth="1"/>
    <col min="14082" max="14082" width="6.08984375" style="73" customWidth="1"/>
    <col min="14083" max="14083" width="14.7265625" style="73" customWidth="1"/>
    <col min="14084" max="14087" width="13.08984375" style="73" customWidth="1"/>
    <col min="14088" max="14094" width="12.6328125" style="73" customWidth="1"/>
    <col min="14095" max="14095" width="4.453125" style="73" customWidth="1"/>
    <col min="14096" max="14336" width="8.6328125" style="73"/>
    <col min="14337" max="14337" width="4.453125" style="73" customWidth="1"/>
    <col min="14338" max="14338" width="6.08984375" style="73" customWidth="1"/>
    <col min="14339" max="14339" width="14.7265625" style="73" customWidth="1"/>
    <col min="14340" max="14343" width="13.08984375" style="73" customWidth="1"/>
    <col min="14344" max="14350" width="12.6328125" style="73" customWidth="1"/>
    <col min="14351" max="14351" width="4.453125" style="73" customWidth="1"/>
    <col min="14352" max="14592" width="8.6328125" style="73"/>
    <col min="14593" max="14593" width="4.453125" style="73" customWidth="1"/>
    <col min="14594" max="14594" width="6.08984375" style="73" customWidth="1"/>
    <col min="14595" max="14595" width="14.7265625" style="73" customWidth="1"/>
    <col min="14596" max="14599" width="13.08984375" style="73" customWidth="1"/>
    <col min="14600" max="14606" width="12.6328125" style="73" customWidth="1"/>
    <col min="14607" max="14607" width="4.453125" style="73" customWidth="1"/>
    <col min="14608" max="14848" width="8.6328125" style="73"/>
    <col min="14849" max="14849" width="4.453125" style="73" customWidth="1"/>
    <col min="14850" max="14850" width="6.08984375" style="73" customWidth="1"/>
    <col min="14851" max="14851" width="14.7265625" style="73" customWidth="1"/>
    <col min="14852" max="14855" width="13.08984375" style="73" customWidth="1"/>
    <col min="14856" max="14862" width="12.6328125" style="73" customWidth="1"/>
    <col min="14863" max="14863" width="4.453125" style="73" customWidth="1"/>
    <col min="14864" max="15104" width="8.6328125" style="73"/>
    <col min="15105" max="15105" width="4.453125" style="73" customWidth="1"/>
    <col min="15106" max="15106" width="6.08984375" style="73" customWidth="1"/>
    <col min="15107" max="15107" width="14.7265625" style="73" customWidth="1"/>
    <col min="15108" max="15111" width="13.08984375" style="73" customWidth="1"/>
    <col min="15112" max="15118" width="12.6328125" style="73" customWidth="1"/>
    <col min="15119" max="15119" width="4.453125" style="73" customWidth="1"/>
    <col min="15120" max="15360" width="8.6328125" style="73"/>
    <col min="15361" max="15361" width="4.453125" style="73" customWidth="1"/>
    <col min="15362" max="15362" width="6.08984375" style="73" customWidth="1"/>
    <col min="15363" max="15363" width="14.7265625" style="73" customWidth="1"/>
    <col min="15364" max="15367" width="13.08984375" style="73" customWidth="1"/>
    <col min="15368" max="15374" width="12.6328125" style="73" customWidth="1"/>
    <col min="15375" max="15375" width="4.453125" style="73" customWidth="1"/>
    <col min="15376" max="15616" width="8.6328125" style="73"/>
    <col min="15617" max="15617" width="4.453125" style="73" customWidth="1"/>
    <col min="15618" max="15618" width="6.08984375" style="73" customWidth="1"/>
    <col min="15619" max="15619" width="14.7265625" style="73" customWidth="1"/>
    <col min="15620" max="15623" width="13.08984375" style="73" customWidth="1"/>
    <col min="15624" max="15630" width="12.6328125" style="73" customWidth="1"/>
    <col min="15631" max="15631" width="4.453125" style="73" customWidth="1"/>
    <col min="15632" max="15872" width="8.6328125" style="73"/>
    <col min="15873" max="15873" width="4.453125" style="73" customWidth="1"/>
    <col min="15874" max="15874" width="6.08984375" style="73" customWidth="1"/>
    <col min="15875" max="15875" width="14.7265625" style="73" customWidth="1"/>
    <col min="15876" max="15879" width="13.08984375" style="73" customWidth="1"/>
    <col min="15880" max="15886" width="12.6328125" style="73" customWidth="1"/>
    <col min="15887" max="15887" width="4.453125" style="73" customWidth="1"/>
    <col min="15888" max="16128" width="8.6328125" style="73"/>
    <col min="16129" max="16129" width="4.453125" style="73" customWidth="1"/>
    <col min="16130" max="16130" width="6.08984375" style="73" customWidth="1"/>
    <col min="16131" max="16131" width="14.7265625" style="73" customWidth="1"/>
    <col min="16132" max="16135" width="13.08984375" style="73" customWidth="1"/>
    <col min="16136" max="16142" width="12.6328125" style="73" customWidth="1"/>
    <col min="16143" max="16143" width="4.453125" style="73" customWidth="1"/>
    <col min="16144" max="16384" width="8.6328125" style="73"/>
  </cols>
  <sheetData>
    <row r="1" spans="1:15" ht="24" customHeight="1" x14ac:dyDescent="0.2">
      <c r="A1" s="91" t="s">
        <v>217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3" spans="1:15" ht="15" customHeight="1" x14ac:dyDescent="0.2">
      <c r="A3" s="138" t="s">
        <v>218</v>
      </c>
      <c r="B3" s="138"/>
    </row>
    <row r="4" spans="1:15" ht="15" customHeight="1" x14ac:dyDescent="0.2">
      <c r="A4" s="139" t="s">
        <v>196</v>
      </c>
      <c r="B4" s="94"/>
      <c r="C4" s="77" t="s">
        <v>219</v>
      </c>
      <c r="D4" s="77" t="s">
        <v>220</v>
      </c>
      <c r="E4" s="140" t="s">
        <v>221</v>
      </c>
      <c r="F4" s="77" t="s">
        <v>222</v>
      </c>
      <c r="G4" s="77" t="s">
        <v>223</v>
      </c>
      <c r="H4" s="141" t="s">
        <v>224</v>
      </c>
      <c r="I4" s="77" t="s">
        <v>225</v>
      </c>
      <c r="J4" s="77" t="s">
        <v>226</v>
      </c>
      <c r="K4" s="77" t="s">
        <v>227</v>
      </c>
      <c r="L4" s="77" t="s">
        <v>228</v>
      </c>
      <c r="M4" s="78" t="s">
        <v>229</v>
      </c>
      <c r="N4" s="78" t="s">
        <v>230</v>
      </c>
      <c r="O4" s="142" t="s">
        <v>212</v>
      </c>
    </row>
    <row r="5" spans="1:15" ht="9" customHeight="1" x14ac:dyDescent="0.2">
      <c r="B5" s="143"/>
      <c r="N5" s="143"/>
    </row>
    <row r="6" spans="1:15" ht="15" customHeight="1" x14ac:dyDescent="0.2">
      <c r="A6" s="74" t="s">
        <v>213</v>
      </c>
      <c r="B6" s="74" t="s">
        <v>214</v>
      </c>
      <c r="C6" s="144">
        <v>38256056</v>
      </c>
      <c r="D6" s="83">
        <v>2742448</v>
      </c>
      <c r="E6" s="83">
        <v>13169538</v>
      </c>
      <c r="F6" s="83">
        <v>2286526</v>
      </c>
      <c r="G6" s="83">
        <v>2116720</v>
      </c>
      <c r="H6" s="83">
        <v>8236448</v>
      </c>
      <c r="I6" s="83">
        <v>6058914</v>
      </c>
      <c r="J6" s="83">
        <v>6890201</v>
      </c>
      <c r="K6" s="83">
        <v>987406</v>
      </c>
      <c r="L6" s="83">
        <v>2924573</v>
      </c>
      <c r="M6" s="83">
        <v>745306</v>
      </c>
      <c r="N6" s="145">
        <v>84414136</v>
      </c>
      <c r="O6" s="74" t="s">
        <v>231</v>
      </c>
    </row>
    <row r="7" spans="1:15" ht="15" customHeight="1" x14ac:dyDescent="0.2">
      <c r="B7" s="74" t="s">
        <v>232</v>
      </c>
      <c r="C7" s="144">
        <v>37101212</v>
      </c>
      <c r="D7" s="83">
        <v>2735312</v>
      </c>
      <c r="E7" s="83">
        <v>14698538</v>
      </c>
      <c r="F7" s="83">
        <v>2341353</v>
      </c>
      <c r="G7" s="83">
        <v>2000381</v>
      </c>
      <c r="H7" s="83">
        <v>8366679</v>
      </c>
      <c r="I7" s="83">
        <v>6083931</v>
      </c>
      <c r="J7" s="83">
        <v>5990794</v>
      </c>
      <c r="K7" s="83">
        <v>873522</v>
      </c>
      <c r="L7" s="83">
        <v>3093474</v>
      </c>
      <c r="M7" s="83">
        <v>746161</v>
      </c>
      <c r="N7" s="83">
        <v>84031357</v>
      </c>
      <c r="O7" s="146">
        <v>17</v>
      </c>
    </row>
    <row r="8" spans="1:15" s="147" customFormat="1" ht="15" customHeight="1" x14ac:dyDescent="0.2">
      <c r="A8" s="73"/>
      <c r="B8" s="74" t="s">
        <v>233</v>
      </c>
      <c r="C8" s="144">
        <v>36624170</v>
      </c>
      <c r="D8" s="83">
        <v>2655401</v>
      </c>
      <c r="E8" s="83">
        <v>14288965</v>
      </c>
      <c r="F8" s="83">
        <v>2199476</v>
      </c>
      <c r="G8" s="83">
        <v>1961495</v>
      </c>
      <c r="H8" s="83">
        <v>8036058</v>
      </c>
      <c r="I8" s="83">
        <v>5655650</v>
      </c>
      <c r="J8" s="83">
        <v>5812319</v>
      </c>
      <c r="K8" s="83">
        <v>804816</v>
      </c>
      <c r="L8" s="83">
        <v>3529354</v>
      </c>
      <c r="M8" s="83">
        <v>726590</v>
      </c>
      <c r="N8" s="83">
        <v>82294294</v>
      </c>
      <c r="O8" s="146">
        <v>18</v>
      </c>
    </row>
    <row r="9" spans="1:15" ht="15" customHeight="1" x14ac:dyDescent="0.2">
      <c r="B9" s="74" t="s">
        <v>234</v>
      </c>
      <c r="C9" s="144">
        <v>34908855</v>
      </c>
      <c r="D9" s="83">
        <v>2632028</v>
      </c>
      <c r="E9" s="83">
        <v>14911371</v>
      </c>
      <c r="F9" s="83">
        <v>2162274</v>
      </c>
      <c r="G9" s="83">
        <v>1963689</v>
      </c>
      <c r="H9" s="83">
        <v>8066108</v>
      </c>
      <c r="I9" s="83">
        <v>5457115</v>
      </c>
      <c r="J9" s="83">
        <v>5802447</v>
      </c>
      <c r="K9" s="83">
        <v>816106</v>
      </c>
      <c r="L9" s="83">
        <v>3537280</v>
      </c>
      <c r="M9" s="83">
        <v>857653</v>
      </c>
      <c r="N9" s="83">
        <v>81114926</v>
      </c>
      <c r="O9" s="146">
        <v>19</v>
      </c>
    </row>
    <row r="10" spans="1:15" ht="15" customHeight="1" x14ac:dyDescent="0.2">
      <c r="A10" s="147"/>
      <c r="B10" s="148" t="s">
        <v>235</v>
      </c>
      <c r="C10" s="108">
        <v>33471838</v>
      </c>
      <c r="D10" s="108">
        <v>2617370</v>
      </c>
      <c r="E10" s="108">
        <v>15608200</v>
      </c>
      <c r="F10" s="108">
        <v>2061572</v>
      </c>
      <c r="G10" s="108">
        <v>1901860</v>
      </c>
      <c r="H10" s="108">
        <v>7323491</v>
      </c>
      <c r="I10" s="108">
        <v>5348718</v>
      </c>
      <c r="J10" s="108">
        <v>5915885</v>
      </c>
      <c r="K10" s="108">
        <v>772686</v>
      </c>
      <c r="L10" s="108">
        <v>3430477</v>
      </c>
      <c r="M10" s="108">
        <v>877710</v>
      </c>
      <c r="N10" s="149">
        <v>79665837</v>
      </c>
      <c r="O10" s="147">
        <v>20</v>
      </c>
    </row>
    <row r="11" spans="1:15" ht="9" customHeight="1" x14ac:dyDescent="0.2">
      <c r="A11" s="89"/>
      <c r="B11" s="150"/>
      <c r="C11" s="151"/>
      <c r="D11" s="151"/>
      <c r="E11" s="151"/>
      <c r="F11" s="89"/>
      <c r="G11" s="89"/>
      <c r="H11" s="89"/>
      <c r="I11" s="89"/>
      <c r="J11" s="89"/>
      <c r="K11" s="89"/>
      <c r="L11" s="89"/>
      <c r="M11" s="89"/>
      <c r="N11" s="150"/>
      <c r="O11" s="89"/>
    </row>
    <row r="12" spans="1:15" ht="15" customHeight="1" x14ac:dyDescent="0.2">
      <c r="A12" s="73" t="s">
        <v>169</v>
      </c>
      <c r="C12" s="84"/>
      <c r="D12" s="152"/>
      <c r="E12" s="84"/>
    </row>
    <row r="13" spans="1:15" ht="15" customHeight="1" x14ac:dyDescent="0.2">
      <c r="C13" s="84"/>
      <c r="D13" s="152"/>
      <c r="E13" s="84"/>
    </row>
    <row r="14" spans="1:15" ht="15" customHeight="1" x14ac:dyDescent="0.2">
      <c r="C14" s="84"/>
      <c r="D14" s="152"/>
      <c r="E14" s="84"/>
    </row>
    <row r="15" spans="1:15" ht="15" customHeight="1" x14ac:dyDescent="0.2">
      <c r="C15" s="153"/>
      <c r="D15" s="153"/>
      <c r="E15" s="153"/>
    </row>
    <row r="17" spans="15:15" ht="15" customHeight="1" x14ac:dyDescent="0.2">
      <c r="O17" s="154"/>
    </row>
    <row r="19" spans="15:15" ht="15" customHeight="1" x14ac:dyDescent="0.2">
      <c r="O19" s="74"/>
    </row>
  </sheetData>
  <mergeCells count="2">
    <mergeCell ref="A1:O1"/>
    <mergeCell ref="A4:B4"/>
  </mergeCells>
  <phoneticPr fontId="3"/>
  <pageMargins left="0.59055118110236227" right="0.39370078740157483" top="0.78740157480314965" bottom="0.59055118110236227" header="0.31496062992125984" footer="0.51181102362204722"/>
  <pageSetup paperSize="8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6</vt:i4>
      </vt:variant>
    </vt:vector>
  </HeadingPairs>
  <TitlesOfParts>
    <vt:vector size="17" baseType="lpstr">
      <vt:lpstr>1.電灯・電力契約戸数</vt:lpstr>
      <vt:lpstr>2.電灯・電力需要</vt:lpstr>
      <vt:lpstr>3.電力需要状況</vt:lpstr>
      <vt:lpstr>4.産業別電力需要状況</vt:lpstr>
      <vt:lpstr>5.ガス供給戸数及び供給量</vt:lpstr>
      <vt:lpstr>6.上水道事業の概要</vt:lpstr>
      <vt:lpstr>7.口径別有収水量</vt:lpstr>
      <vt:lpstr>8.水源地別取水量</vt:lpstr>
      <vt:lpstr>9.系統別配水量</vt:lpstr>
      <vt:lpstr>10.配水量の分析</vt:lpstr>
      <vt:lpstr>11.用途別有収水量</vt:lpstr>
      <vt:lpstr>'5.ガス供給戸数及び供給量'!_100</vt:lpstr>
      <vt:lpstr>'1.電灯・電力契約戸数'!_96</vt:lpstr>
      <vt:lpstr>'2.電灯・電力需要'!_97</vt:lpstr>
      <vt:lpstr>'3.電力需要状況'!_98</vt:lpstr>
      <vt:lpstr>'4.産業別電力需要状況'!_99</vt:lpstr>
      <vt:lpstr>'10.配水量の分析'!Print_Area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　桂子</dc:creator>
  <cp:lastModifiedBy>村田　桂子</cp:lastModifiedBy>
  <dcterms:created xsi:type="dcterms:W3CDTF">2025-01-21T02:02:32Z</dcterms:created>
  <dcterms:modified xsi:type="dcterms:W3CDTF">2025-01-21T02:24:06Z</dcterms:modified>
</cp:coreProperties>
</file>