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63E5821C-E63F-4472-BC06-FF07A6CD16B9}" xr6:coauthVersionLast="47" xr6:coauthVersionMax="47" xr10:uidLastSave="{00000000-0000-0000-0000-000000000000}"/>
  <bookViews>
    <workbookView xWindow="-28920" yWindow="-120" windowWidth="29040" windowHeight="15840" xr2:uid="{AE68014C-36B0-4C34-9063-44EFF6668A6C}"/>
  </bookViews>
  <sheets>
    <sheet name="1401" sheetId="1" r:id="rId1"/>
    <sheet name="1402" sheetId="2" r:id="rId2"/>
    <sheet name="1403" sheetId="3" r:id="rId3"/>
    <sheet name="1404" sheetId="4" r:id="rId4"/>
    <sheet name="1405" sheetId="5" r:id="rId5"/>
    <sheet name="1406" sheetId="6" r:id="rId6"/>
    <sheet name="1407" sheetId="7" r:id="rId7"/>
    <sheet name="1408" sheetId="8" r:id="rId8"/>
  </sheets>
  <definedNames>
    <definedName name="_xlnm.Print_Area" localSheetId="3">'1404'!$A$1:$L$57</definedName>
    <definedName name="_xlnm.Print_Area" localSheetId="4">'1405'!$A$1:$W$15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" l="1"/>
  <c r="D16" i="6"/>
  <c r="C16" i="6"/>
  <c r="D15" i="6"/>
  <c r="C15" i="6"/>
  <c r="C11" i="5"/>
  <c r="B11" i="5"/>
  <c r="L39" i="4"/>
  <c r="K39" i="4"/>
  <c r="J39" i="4"/>
  <c r="I39" i="4"/>
  <c r="H39" i="4"/>
  <c r="F39" i="4"/>
  <c r="E39" i="4"/>
  <c r="D39" i="4"/>
  <c r="L33" i="4"/>
  <c r="J33" i="4"/>
  <c r="I33" i="4"/>
  <c r="F33" i="4"/>
  <c r="E33" i="4"/>
  <c r="D33" i="4"/>
  <c r="L27" i="4"/>
  <c r="I27" i="4"/>
  <c r="H27" i="4"/>
  <c r="F27" i="4"/>
  <c r="E27" i="4"/>
  <c r="D27" i="4"/>
  <c r="L20" i="4"/>
  <c r="K20" i="4"/>
  <c r="J20" i="4"/>
  <c r="I20" i="4"/>
  <c r="H20" i="4"/>
  <c r="G20" i="4"/>
  <c r="F20" i="4"/>
  <c r="E20" i="4"/>
  <c r="D20" i="4"/>
  <c r="L14" i="4"/>
  <c r="J14" i="4"/>
  <c r="I14" i="4"/>
  <c r="H14" i="4"/>
  <c r="G14" i="4"/>
  <c r="F14" i="4"/>
  <c r="E14" i="4"/>
  <c r="D14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L10" i="4"/>
  <c r="K10" i="4"/>
  <c r="J10" i="4"/>
  <c r="I10" i="4"/>
  <c r="H10" i="4"/>
  <c r="G10" i="4"/>
  <c r="F10" i="4"/>
  <c r="F8" i="4" s="1"/>
  <c r="E10" i="4"/>
  <c r="E8" i="4" s="1"/>
  <c r="D10" i="4"/>
  <c r="L9" i="4"/>
  <c r="K9" i="4"/>
  <c r="J9" i="4"/>
  <c r="J8" i="4" s="1"/>
  <c r="I9" i="4"/>
  <c r="I8" i="4" s="1"/>
  <c r="H9" i="4"/>
  <c r="H8" i="4" s="1"/>
  <c r="G9" i="4"/>
  <c r="G8" i="4" s="1"/>
  <c r="F9" i="4"/>
  <c r="E9" i="4"/>
  <c r="D9" i="4"/>
  <c r="L8" i="4"/>
  <c r="K8" i="4"/>
  <c r="D8" i="4"/>
  <c r="E11" i="3"/>
  <c r="D11" i="3"/>
  <c r="H15" i="1"/>
  <c r="H14" i="1"/>
  <c r="H13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<sst xmlns="http://schemas.openxmlformats.org/spreadsheetml/2006/main" count="312" uniqueCount="152">
  <si>
    <t>第１４章　　建　　設</t>
    <rPh sb="0" eb="1">
      <t>ダイ</t>
    </rPh>
    <rPh sb="3" eb="4">
      <t>ショウ</t>
    </rPh>
    <rPh sb="6" eb="7">
      <t>ケン</t>
    </rPh>
    <rPh sb="9" eb="10">
      <t>セツ</t>
    </rPh>
    <phoneticPr fontId="3"/>
  </si>
  <si>
    <t>14-1　道路状況</t>
    <phoneticPr fontId="6"/>
  </si>
  <si>
    <t>単位：ｍ・㎡・％</t>
  </si>
  <si>
    <t>各年度末現在</t>
  </si>
  <si>
    <t>年　　度</t>
  </si>
  <si>
    <t>路線数</t>
  </si>
  <si>
    <t>総     数</t>
  </si>
  <si>
    <t>舗装道</t>
  </si>
  <si>
    <t>砂利道</t>
  </si>
  <si>
    <t>舗装率</t>
  </si>
  <si>
    <t>延　長</t>
  </si>
  <si>
    <t>面　積</t>
  </si>
  <si>
    <t>平成</t>
  </si>
  <si>
    <t>19年度</t>
    <phoneticPr fontId="6"/>
  </si>
  <si>
    <t>20年度</t>
    <phoneticPr fontId="6"/>
  </si>
  <si>
    <t>21年度</t>
    <phoneticPr fontId="6"/>
  </si>
  <si>
    <t>22年度</t>
    <phoneticPr fontId="6"/>
  </si>
  <si>
    <t>23年度</t>
    <phoneticPr fontId="6"/>
  </si>
  <si>
    <t>国道</t>
    <phoneticPr fontId="6"/>
  </si>
  <si>
    <t>県道</t>
    <phoneticPr fontId="6"/>
  </si>
  <si>
    <t>市道</t>
    <phoneticPr fontId="6"/>
  </si>
  <si>
    <t>※面積の総数については道路敷地面積。舗装道、砂利道については車道部分の面積。</t>
    <phoneticPr fontId="3"/>
  </si>
  <si>
    <t>資料　九州地方整備局熊本河川国道事務所、県道路保全課、市土木管理課</t>
    <rPh sb="7" eb="9">
      <t>セイビ</t>
    </rPh>
    <rPh sb="12" eb="14">
      <t>カセン</t>
    </rPh>
    <rPh sb="14" eb="16">
      <t>コクドウ</t>
    </rPh>
    <rPh sb="23" eb="25">
      <t>ホゼン</t>
    </rPh>
    <rPh sb="28" eb="30">
      <t>ドボク</t>
    </rPh>
    <rPh sb="30" eb="32">
      <t>カンリ</t>
    </rPh>
    <phoneticPr fontId="6"/>
  </si>
  <si>
    <t>14-2　橋りょう状況（国 ・県道市内分）</t>
    <phoneticPr fontId="6"/>
  </si>
  <si>
    <t>単位：ｍ</t>
    <phoneticPr fontId="6"/>
  </si>
  <si>
    <t>区　　分</t>
  </si>
  <si>
    <t>総    数</t>
  </si>
  <si>
    <t>石又はコンクリート</t>
  </si>
  <si>
    <t>鋼    橋</t>
  </si>
  <si>
    <t>橋　数</t>
  </si>
  <si>
    <t>平成</t>
    <rPh sb="0" eb="2">
      <t>ヘイセイ</t>
    </rPh>
    <phoneticPr fontId="6"/>
  </si>
  <si>
    <t>国</t>
  </si>
  <si>
    <t>県</t>
  </si>
  <si>
    <t>資料　九州地方整備局熊本河川国道事務所、県道路保全課</t>
    <rPh sb="12" eb="14">
      <t>カセン</t>
    </rPh>
    <rPh sb="14" eb="16">
      <t>コクドウ</t>
    </rPh>
    <rPh sb="23" eb="25">
      <t>ホゼン</t>
    </rPh>
    <rPh sb="25" eb="26">
      <t>カ</t>
    </rPh>
    <phoneticPr fontId="6"/>
  </si>
  <si>
    <t>14-3　都市計画道路</t>
    <phoneticPr fontId="13"/>
  </si>
  <si>
    <t>単位：本・ｍ・㎡</t>
  </si>
  <si>
    <t>年　度</t>
  </si>
  <si>
    <t>総　　　計</t>
  </si>
  <si>
    <t>幅員40ｍ以上</t>
  </si>
  <si>
    <t>幅員30m～40m</t>
  </si>
  <si>
    <t>幅員22m～30m</t>
  </si>
  <si>
    <t>幅員16m～22m</t>
  </si>
  <si>
    <t>幅員12m～16m</t>
  </si>
  <si>
    <t>幅員8m～12m</t>
  </si>
  <si>
    <t>幅員8m未満</t>
  </si>
  <si>
    <t>面　　積</t>
  </si>
  <si>
    <t>19年度</t>
    <phoneticPr fontId="13"/>
  </si>
  <si>
    <t>-</t>
  </si>
  <si>
    <t>20年度</t>
    <phoneticPr fontId="13"/>
  </si>
  <si>
    <t>21年度</t>
    <phoneticPr fontId="13"/>
  </si>
  <si>
    <t>22年度</t>
    <phoneticPr fontId="13"/>
  </si>
  <si>
    <t>23年度</t>
    <phoneticPr fontId="13"/>
  </si>
  <si>
    <t>資料　市都市政策課</t>
    <rPh sb="6" eb="8">
      <t>セイサク</t>
    </rPh>
    <phoneticPr fontId="13"/>
  </si>
  <si>
    <t>14-4　橋りょう状況（市道分）</t>
    <phoneticPr fontId="17"/>
  </si>
  <si>
    <t>単位：ｍ・㎡</t>
  </si>
  <si>
    <t>平成24年3月31日現在</t>
    <phoneticPr fontId="17"/>
  </si>
  <si>
    <t>橋 数</t>
  </si>
  <si>
    <t>橋 長</t>
  </si>
  <si>
    <t>橋面積</t>
  </si>
  <si>
    <t>橋 齢 別 橋 数</t>
  </si>
  <si>
    <t>現 況 別 橋 数</t>
  </si>
  <si>
    <t>15年未満</t>
  </si>
  <si>
    <t>15年～25年</t>
  </si>
  <si>
    <t>25年以上</t>
  </si>
  <si>
    <t>自動車
通行不能</t>
    <rPh sb="4" eb="6">
      <t>ツウコウ</t>
    </rPh>
    <rPh sb="6" eb="8">
      <t>フノウ</t>
    </rPh>
    <phoneticPr fontId="17"/>
  </si>
  <si>
    <t>荷重制限</t>
  </si>
  <si>
    <t>安 全</t>
  </si>
  <si>
    <t>100m以上</t>
  </si>
  <si>
    <t>30m～100m未満</t>
  </si>
  <si>
    <t>14.5m～30m未満</t>
  </si>
  <si>
    <t>14.5m未満</t>
  </si>
  <si>
    <t>鋼　　　橋</t>
  </si>
  <si>
    <t>コンクリート橋</t>
  </si>
  <si>
    <t>鋼橋とｺﾝｸﾘｰﾄ橋
との混合橋</t>
    <rPh sb="13" eb="15">
      <t>コンゴウ</t>
    </rPh>
    <rPh sb="15" eb="16">
      <t>キョウ</t>
    </rPh>
    <phoneticPr fontId="17"/>
  </si>
  <si>
    <t>木　　　橋</t>
  </si>
  <si>
    <t>石　　　橋</t>
  </si>
  <si>
    <t>資料　市土木管理課</t>
    <rPh sb="4" eb="6">
      <t>ドボク</t>
    </rPh>
    <phoneticPr fontId="17"/>
  </si>
  <si>
    <t>14-5　公園数及び面積</t>
    <phoneticPr fontId="21"/>
  </si>
  <si>
    <t>単位：ha</t>
    <rPh sb="0" eb="2">
      <t>タンイ</t>
    </rPh>
    <phoneticPr fontId="22"/>
  </si>
  <si>
    <t>各年度末日現在</t>
    <rPh sb="0" eb="1">
      <t>カク</t>
    </rPh>
    <phoneticPr fontId="21"/>
  </si>
  <si>
    <t>総  数</t>
  </si>
  <si>
    <t>街区公園</t>
  </si>
  <si>
    <t>近隣公園</t>
  </si>
  <si>
    <t>地区公園</t>
  </si>
  <si>
    <t>総合公園</t>
  </si>
  <si>
    <t>運動公園</t>
  </si>
  <si>
    <t>特殊公園</t>
  </si>
  <si>
    <t>広域公園</t>
  </si>
  <si>
    <t>都市緑地</t>
  </si>
  <si>
    <t>墓　園</t>
  </si>
  <si>
    <t>まちの広場</t>
  </si>
  <si>
    <t>園数</t>
  </si>
  <si>
    <t>面積</t>
  </si>
  <si>
    <t>平成19年度</t>
    <rPh sb="4" eb="6">
      <t>ネンド</t>
    </rPh>
    <phoneticPr fontId="21"/>
  </si>
  <si>
    <t>20年度</t>
    <phoneticPr fontId="21"/>
  </si>
  <si>
    <t>21年度</t>
    <phoneticPr fontId="21"/>
  </si>
  <si>
    <t>22年度</t>
    <phoneticPr fontId="21"/>
  </si>
  <si>
    <t>23年度</t>
    <phoneticPr fontId="21"/>
  </si>
  <si>
    <t>※まちの広場は総数に含まない。</t>
  </si>
  <si>
    <t>資料　市河川公園課</t>
    <rPh sb="4" eb="6">
      <t>カセン</t>
    </rPh>
    <phoneticPr fontId="21"/>
  </si>
  <si>
    <t>14-6　市営住宅</t>
    <phoneticPr fontId="6"/>
  </si>
  <si>
    <t>単位：戸</t>
  </si>
  <si>
    <t>総   数</t>
  </si>
  <si>
    <t>木  造</t>
  </si>
  <si>
    <t>耐火構造</t>
  </si>
  <si>
    <t>準耐火（簡易耐火）構造</t>
    <rPh sb="0" eb="1">
      <t>ジュン</t>
    </rPh>
    <rPh sb="1" eb="3">
      <t>タイカ</t>
    </rPh>
    <phoneticPr fontId="6"/>
  </si>
  <si>
    <t>現在数</t>
  </si>
  <si>
    <t>建設数</t>
  </si>
  <si>
    <t>（-）</t>
  </si>
  <si>
    <t>-</t>
    <phoneticPr fontId="6"/>
  </si>
  <si>
    <t>※建設数＝管理開始数。改良住宅を含む｡（   ）内は特定優良賃貸住宅。</t>
    <phoneticPr fontId="6"/>
  </si>
  <si>
    <t>　「耐火構造」、「準耐火（簡易耐火）構造」の現在数のうち（　）内は、平成19年度以降を修正。</t>
    <rPh sb="2" eb="4">
      <t>タイカ</t>
    </rPh>
    <rPh sb="4" eb="6">
      <t>コウゾウ</t>
    </rPh>
    <rPh sb="9" eb="10">
      <t>ジュン</t>
    </rPh>
    <rPh sb="10" eb="12">
      <t>タイカ</t>
    </rPh>
    <rPh sb="13" eb="15">
      <t>カンイ</t>
    </rPh>
    <rPh sb="15" eb="17">
      <t>タイカ</t>
    </rPh>
    <rPh sb="18" eb="20">
      <t>コウゾウ</t>
    </rPh>
    <rPh sb="22" eb="24">
      <t>ゲンザイ</t>
    </rPh>
    <rPh sb="24" eb="25">
      <t>スウ</t>
    </rPh>
    <rPh sb="31" eb="32">
      <t>ナイ</t>
    </rPh>
    <rPh sb="34" eb="36">
      <t>ヘイセイ</t>
    </rPh>
    <rPh sb="38" eb="39">
      <t>ネン</t>
    </rPh>
    <rPh sb="39" eb="40">
      <t>ド</t>
    </rPh>
    <rPh sb="40" eb="42">
      <t>イコウ</t>
    </rPh>
    <rPh sb="43" eb="45">
      <t>シュウセイ</t>
    </rPh>
    <phoneticPr fontId="6"/>
  </si>
  <si>
    <t>資料　市住宅課</t>
    <rPh sb="3" eb="4">
      <t>シ</t>
    </rPh>
    <phoneticPr fontId="6"/>
  </si>
  <si>
    <t>14-7　県営住宅</t>
    <phoneticPr fontId="24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</si>
  <si>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4"/>
  </si>
  <si>
    <t>総　　数</t>
  </si>
  <si>
    <t>簡易耐火構造</t>
  </si>
  <si>
    <t>19年度</t>
    <phoneticPr fontId="24"/>
  </si>
  <si>
    <t>20年度</t>
    <phoneticPr fontId="24"/>
  </si>
  <si>
    <t>21年度</t>
    <phoneticPr fontId="24"/>
  </si>
  <si>
    <t>22年度</t>
    <phoneticPr fontId="24"/>
  </si>
  <si>
    <t>23年度</t>
    <phoneticPr fontId="24"/>
  </si>
  <si>
    <t>-</t>
    <phoneticPr fontId="22"/>
  </si>
  <si>
    <t>※建設戸数＝管理開始戸数。</t>
    <phoneticPr fontId="24"/>
  </si>
  <si>
    <t>※改良住宅は含まない。</t>
    <rPh sb="1" eb="3">
      <t>カイリョウ</t>
    </rPh>
    <rPh sb="3" eb="5">
      <t>ジュウタク</t>
    </rPh>
    <rPh sb="6" eb="7">
      <t>フク</t>
    </rPh>
    <phoneticPr fontId="24"/>
  </si>
  <si>
    <t>※熊本市内にある住宅数のみを計上した。</t>
    <rPh sb="1" eb="3">
      <t>クマモト</t>
    </rPh>
    <rPh sb="3" eb="5">
      <t>シナイ</t>
    </rPh>
    <rPh sb="8" eb="11">
      <t>ジュウタクスウ</t>
    </rPh>
    <rPh sb="14" eb="16">
      <t>ケイジョウ</t>
    </rPh>
    <phoneticPr fontId="24"/>
  </si>
  <si>
    <t>資料　県住宅課</t>
  </si>
  <si>
    <t>14-8　下水道施設及び普及状況</t>
    <phoneticPr fontId="7"/>
  </si>
  <si>
    <t>単位：ha</t>
  </si>
  <si>
    <t>市域面積</t>
  </si>
  <si>
    <t>処理区域
面積</t>
    <phoneticPr fontId="7"/>
  </si>
  <si>
    <t>処理区域内
人口（Ａ）</t>
    <phoneticPr fontId="7"/>
  </si>
  <si>
    <t>普及率（％）
(A)/行政
人口</t>
    <phoneticPr fontId="7"/>
  </si>
  <si>
    <t>処理下水量
(㎥)</t>
    <phoneticPr fontId="3"/>
  </si>
  <si>
    <t>下　水　道　施　設</t>
  </si>
  <si>
    <t>水洗化　 
戸数</t>
    <rPh sb="2" eb="3">
      <t>カ</t>
    </rPh>
    <phoneticPr fontId="7"/>
  </si>
  <si>
    <t>下水道
使用料
調定件数</t>
    <phoneticPr fontId="7"/>
  </si>
  <si>
    <t>下水道
使用料
調定額
(千円)</t>
    <rPh sb="8" eb="11">
      <t>チョウテイガク</t>
    </rPh>
    <rPh sb="10" eb="11">
      <t>ガク</t>
    </rPh>
    <rPh sb="13" eb="14">
      <t>セン</t>
    </rPh>
    <phoneticPr fontId="7"/>
  </si>
  <si>
    <t>下水
処理場数</t>
    <phoneticPr fontId="7"/>
  </si>
  <si>
    <t>ポンプ場数</t>
  </si>
  <si>
    <t>下水管きょ
延長（ｍ）</t>
    <phoneticPr fontId="7"/>
  </si>
  <si>
    <t>マンホール
数</t>
    <phoneticPr fontId="7"/>
  </si>
  <si>
    <t>雨水・汚水
ます数</t>
    <rPh sb="8" eb="9">
      <t>スウ</t>
    </rPh>
    <phoneticPr fontId="7"/>
  </si>
  <si>
    <t>19年度</t>
    <phoneticPr fontId="7"/>
  </si>
  <si>
    <t>20年度</t>
    <phoneticPr fontId="7"/>
  </si>
  <si>
    <t>21年度</t>
    <phoneticPr fontId="7"/>
  </si>
  <si>
    <t>22年度</t>
    <phoneticPr fontId="7"/>
  </si>
  <si>
    <t>23年度</t>
    <phoneticPr fontId="7"/>
  </si>
  <si>
    <t>※水洗化戸数は、平成21年度版まで水洗便所取付戸数として表記。</t>
    <rPh sb="1" eb="4">
      <t>スイセンカ</t>
    </rPh>
    <rPh sb="4" eb="6">
      <t>コスウ</t>
    </rPh>
    <rPh sb="8" eb="10">
      <t>ヘイセイ</t>
    </rPh>
    <rPh sb="12" eb="14">
      <t>ネンド</t>
    </rPh>
    <rPh sb="14" eb="15">
      <t>ハン</t>
    </rPh>
    <rPh sb="17" eb="19">
      <t>スイセン</t>
    </rPh>
    <rPh sb="19" eb="21">
      <t>ベンジョ</t>
    </rPh>
    <rPh sb="21" eb="23">
      <t>トリツケ</t>
    </rPh>
    <rPh sb="23" eb="25">
      <t>コスウ</t>
    </rPh>
    <rPh sb="28" eb="30">
      <t>ヒョウキ</t>
    </rPh>
    <phoneticPr fontId="7"/>
  </si>
  <si>
    <t>※下水処理場数には、市営の浄化センターの他に、熊本市から排出される汚水を処理する処理場（熊本北部浄化センター（熊本県）、宇土市終末処理場）を含む。</t>
    <rPh sb="1" eb="3">
      <t>ゲスイ</t>
    </rPh>
    <rPh sb="3" eb="5">
      <t>ショリ</t>
    </rPh>
    <rPh sb="5" eb="6">
      <t>バ</t>
    </rPh>
    <rPh sb="6" eb="7">
      <t>スウ</t>
    </rPh>
    <rPh sb="10" eb="12">
      <t>シエイ</t>
    </rPh>
    <rPh sb="13" eb="15">
      <t>ジョウカ</t>
    </rPh>
    <rPh sb="20" eb="21">
      <t>ホカ</t>
    </rPh>
    <rPh sb="23" eb="26">
      <t>クマモトシ</t>
    </rPh>
    <rPh sb="28" eb="30">
      <t>ハイシュツ</t>
    </rPh>
    <rPh sb="33" eb="35">
      <t>オスイ</t>
    </rPh>
    <rPh sb="36" eb="38">
      <t>ショリ</t>
    </rPh>
    <rPh sb="40" eb="42">
      <t>ショリ</t>
    </rPh>
    <rPh sb="42" eb="43">
      <t>バ</t>
    </rPh>
    <rPh sb="44" eb="46">
      <t>クマモト</t>
    </rPh>
    <rPh sb="46" eb="48">
      <t>ホクブ</t>
    </rPh>
    <rPh sb="48" eb="50">
      <t>ジョウカ</t>
    </rPh>
    <rPh sb="55" eb="58">
      <t>クマモトケン</t>
    </rPh>
    <rPh sb="60" eb="62">
      <t>ウト</t>
    </rPh>
    <rPh sb="62" eb="63">
      <t>シ</t>
    </rPh>
    <rPh sb="63" eb="65">
      <t>シュウマツ</t>
    </rPh>
    <rPh sb="65" eb="67">
      <t>ショリ</t>
    </rPh>
    <rPh sb="67" eb="68">
      <t>バ</t>
    </rPh>
    <rPh sb="70" eb="71">
      <t>フク</t>
    </rPh>
    <phoneticPr fontId="7"/>
  </si>
  <si>
    <t>※下水道使用料は、調定件数・調定金額を表記。</t>
    <rPh sb="1" eb="4">
      <t>ゲスイドウ</t>
    </rPh>
    <rPh sb="4" eb="7">
      <t>シヨウリョウ</t>
    </rPh>
    <rPh sb="9" eb="10">
      <t>シラベ</t>
    </rPh>
    <rPh sb="10" eb="11">
      <t>サダム</t>
    </rPh>
    <rPh sb="11" eb="13">
      <t>ケンスウ</t>
    </rPh>
    <rPh sb="14" eb="15">
      <t>シラベ</t>
    </rPh>
    <rPh sb="15" eb="16">
      <t>サダム</t>
    </rPh>
    <rPh sb="16" eb="18">
      <t>キンガク</t>
    </rPh>
    <rPh sb="19" eb="21">
      <t>ヒョウキ</t>
    </rPh>
    <phoneticPr fontId="7"/>
  </si>
  <si>
    <t>資料  市上下水道局</t>
    <rPh sb="5" eb="6">
      <t>ジョウ</t>
    </rPh>
    <rPh sb="9" eb="10">
      <t>キョク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</si>
</sst>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);[Red]\(#,##0\)"/>
    <numFmt numFmtId="177" formatCode="###.0\ ###\ ###"/>
    <numFmt numFmtId="178" formatCode="0.0_ "/>
    <numFmt numFmtId="179" formatCode="###\ ###\ ###"/>
    <numFmt numFmtId="180" formatCode="0_);[Red]\(0\)"/>
    <numFmt numFmtId="181" formatCode="#,##0.0;[Red]\-#,##0.0"/>
    <numFmt numFmtId="182" formatCode="#,##0_ "/>
    <numFmt numFmtId="183" formatCode="###\ ###.\ #"/>
    <numFmt numFmtId="184" formatCode="###\ ###.0\ ###\ ###"/>
    <numFmt numFmtId="185" formatCode="######\ ###.\ #"/>
    <numFmt numFmtId="186" formatCode="0.00_);[Red]\(0.00\)"/>
    <numFmt numFmtId="187" formatCode="#,##0.00_);[Red]\(#,##0.00\)"/>
    <numFmt numFmtId="188" formatCode="\(General\)"/>
    <numFmt numFmtId="189" formatCode="\(##,##0\)"/>
    <numFmt numFmtId="190" formatCode="#,##0.0_ ;[Red]\-#,##0.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9"/>
      <name val="HGｺﾞｼｯｸM"/>
      <family val="3"/>
      <charset val="128"/>
    </font>
    <font>
      <sz val="8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Osaka"/>
      <family val="3"/>
      <charset val="128"/>
    </font>
    <font>
      <sz val="9"/>
      <name val="ＭＳ Ｐ明朝"/>
      <family val="1"/>
      <charset val="128"/>
    </font>
    <font>
      <sz val="6"/>
      <name val="Osaka"/>
      <family val="3"/>
      <charset val="128"/>
    </font>
    <font>
      <sz val="10"/>
      <color indexed="10"/>
      <name val="ＭＳ Ｐ明朝"/>
      <family val="1"/>
      <charset val="128"/>
    </font>
    <font>
      <sz val="9"/>
      <name val="本明朝－Ｍ"/>
      <family val="3"/>
      <charset val="128"/>
    </font>
    <font>
      <sz val="12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</cellStyleXfs>
  <cellXfs count="224">
    <xf numFmtId="0" fontId="0" fillId="0" borderId="0" xfId="0"/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right"/>
    </xf>
    <xf numFmtId="176" fontId="7" fillId="0" borderId="2" xfId="0" applyNumberFormat="1" applyFont="1" applyBorder="1" applyAlignment="1">
      <alignment horizontal="right"/>
    </xf>
    <xf numFmtId="38" fontId="7" fillId="0" borderId="0" xfId="1" applyFont="1" applyFill="1" applyBorder="1" applyAlignment="1">
      <alignment horizontal="right"/>
    </xf>
    <xf numFmtId="177" fontId="7" fillId="0" borderId="0" xfId="0" applyNumberFormat="1" applyFont="1" applyAlignment="1">
      <alignment horizontal="right"/>
    </xf>
    <xf numFmtId="38" fontId="7" fillId="0" borderId="0" xfId="1" applyFont="1" applyFill="1"/>
    <xf numFmtId="177" fontId="7" fillId="0" borderId="0" xfId="0" applyNumberFormat="1" applyFont="1"/>
    <xf numFmtId="176" fontId="8" fillId="0" borderId="0" xfId="0" applyNumberFormat="1" applyFont="1" applyAlignment="1">
      <alignment horizontal="right"/>
    </xf>
    <xf numFmtId="176" fontId="8" fillId="0" borderId="2" xfId="0" applyNumberFormat="1" applyFont="1" applyBorder="1" applyAlignment="1">
      <alignment horizontal="right"/>
    </xf>
    <xf numFmtId="38" fontId="8" fillId="0" borderId="0" xfId="1" applyFont="1" applyFill="1"/>
    <xf numFmtId="177" fontId="8" fillId="0" borderId="0" xfId="0" applyNumberFormat="1" applyFont="1"/>
    <xf numFmtId="0" fontId="7" fillId="0" borderId="2" xfId="0" applyFont="1" applyBorder="1" applyAlignment="1">
      <alignment horizontal="distributed"/>
    </xf>
    <xf numFmtId="38" fontId="7" fillId="0" borderId="0" xfId="1" applyFont="1" applyFill="1" applyBorder="1" applyAlignment="1">
      <alignment horizontal="left"/>
    </xf>
    <xf numFmtId="38" fontId="7" fillId="0" borderId="0" xfId="0" applyNumberFormat="1" applyFont="1"/>
    <xf numFmtId="38" fontId="7" fillId="0" borderId="0" xfId="1" applyFont="1" applyFill="1" applyBorder="1"/>
    <xf numFmtId="0" fontId="7" fillId="0" borderId="6" xfId="0" applyFont="1" applyBorder="1"/>
    <xf numFmtId="0" fontId="7" fillId="0" borderId="7" xfId="0" applyFont="1" applyBorder="1"/>
    <xf numFmtId="0" fontId="1" fillId="0" borderId="0" xfId="0" applyFont="1"/>
    <xf numFmtId="178" fontId="7" fillId="0" borderId="0" xfId="0" applyNumberFormat="1" applyFont="1"/>
    <xf numFmtId="0" fontId="9" fillId="0" borderId="0" xfId="0" applyFont="1"/>
    <xf numFmtId="38" fontId="9" fillId="0" borderId="0" xfId="0" applyNumberFormat="1" applyFont="1"/>
    <xf numFmtId="179" fontId="9" fillId="0" borderId="0" xfId="0" applyNumberFormat="1" applyFont="1"/>
    <xf numFmtId="180" fontId="9" fillId="0" borderId="0" xfId="0" applyNumberFormat="1" applyFont="1"/>
    <xf numFmtId="181" fontId="7" fillId="0" borderId="0" xfId="1" applyNumberFormat="1" applyFont="1" applyFill="1"/>
    <xf numFmtId="178" fontId="9" fillId="0" borderId="0" xfId="0" applyNumberFormat="1" applyFont="1"/>
    <xf numFmtId="179" fontId="9" fillId="0" borderId="0" xfId="1" applyNumberFormat="1" applyFont="1" applyFill="1"/>
    <xf numFmtId="38" fontId="9" fillId="0" borderId="0" xfId="1" applyFont="1" applyFill="1"/>
    <xf numFmtId="177" fontId="9" fillId="0" borderId="0" xfId="1" applyNumberFormat="1" applyFont="1" applyFill="1"/>
    <xf numFmtId="179" fontId="9" fillId="0" borderId="0" xfId="0" applyNumberFormat="1" applyFont="1" applyAlignment="1">
      <alignment horizontal="right"/>
    </xf>
    <xf numFmtId="177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7" fillId="0" borderId="10" xfId="0" applyFont="1" applyBorder="1" applyAlignment="1">
      <alignment horizontal="center" vertical="center"/>
    </xf>
    <xf numFmtId="38" fontId="7" fillId="0" borderId="0" xfId="1" applyFont="1" applyFill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38" fontId="8" fillId="0" borderId="0" xfId="1" applyFont="1" applyFill="1" applyBorder="1"/>
    <xf numFmtId="0" fontId="11" fillId="0" borderId="0" xfId="0" applyFont="1" applyAlignment="1">
      <alignment horizontal="center"/>
    </xf>
    <xf numFmtId="182" fontId="7" fillId="0" borderId="0" xfId="0" applyNumberFormat="1" applyFont="1"/>
    <xf numFmtId="176" fontId="9" fillId="0" borderId="0" xfId="0" applyNumberFormat="1" applyFont="1" applyAlignment="1">
      <alignment horizontal="right"/>
    </xf>
    <xf numFmtId="182" fontId="9" fillId="0" borderId="0" xfId="0" applyNumberFormat="1" applyFont="1"/>
    <xf numFmtId="0" fontId="9" fillId="0" borderId="0" xfId="0" applyFont="1" applyAlignment="1">
      <alignment horizontal="center"/>
    </xf>
    <xf numFmtId="176" fontId="0" fillId="0" borderId="0" xfId="0" applyNumberFormat="1"/>
    <xf numFmtId="0" fontId="12" fillId="0" borderId="0" xfId="0" applyFont="1"/>
    <xf numFmtId="179" fontId="9" fillId="0" borderId="0" xfId="0" applyNumberFormat="1" applyFont="1" applyAlignment="1">
      <alignment horizontal="left"/>
    </xf>
    <xf numFmtId="179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/>
    </xf>
    <xf numFmtId="38" fontId="7" fillId="0" borderId="14" xfId="1" applyFont="1" applyFill="1" applyBorder="1"/>
    <xf numFmtId="176" fontId="7" fillId="0" borderId="0" xfId="0" applyNumberFormat="1" applyFont="1"/>
    <xf numFmtId="176" fontId="8" fillId="0" borderId="0" xfId="0" applyNumberFormat="1" applyFont="1"/>
    <xf numFmtId="0" fontId="14" fillId="0" borderId="0" xfId="0" applyFont="1"/>
    <xf numFmtId="0" fontId="7" fillId="0" borderId="7" xfId="0" applyFont="1" applyBorder="1" applyAlignment="1">
      <alignment horizontal="distributed"/>
    </xf>
    <xf numFmtId="182" fontId="7" fillId="0" borderId="6" xfId="0" applyNumberFormat="1" applyFont="1" applyBorder="1" applyAlignment="1">
      <alignment horizontal="right"/>
    </xf>
    <xf numFmtId="182" fontId="15" fillId="0" borderId="6" xfId="0" applyNumberFormat="1" applyFont="1" applyBorder="1" applyAlignment="1">
      <alignment horizontal="right"/>
    </xf>
    <xf numFmtId="182" fontId="15" fillId="0" borderId="0" xfId="0" applyNumberFormat="1" applyFont="1" applyAlignment="1">
      <alignment horizontal="right"/>
    </xf>
    <xf numFmtId="182" fontId="7" fillId="0" borderId="0" xfId="0" applyNumberFormat="1" applyFont="1" applyAlignment="1">
      <alignment horizontal="left"/>
    </xf>
    <xf numFmtId="182" fontId="16" fillId="0" borderId="0" xfId="0" applyNumberFormat="1" applyFont="1" applyAlignment="1">
      <alignment horizontal="right"/>
    </xf>
    <xf numFmtId="182" fontId="9" fillId="0" borderId="0" xfId="0" applyNumberFormat="1" applyFont="1" applyAlignment="1">
      <alignment horizontal="left"/>
    </xf>
    <xf numFmtId="182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/>
    <xf numFmtId="0" fontId="7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181" fontId="7" fillId="0" borderId="0" xfId="1" applyNumberFormat="1" applyFont="1" applyFill="1" applyBorder="1"/>
    <xf numFmtId="0" fontId="8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183" fontId="9" fillId="0" borderId="0" xfId="0" applyNumberFormat="1" applyFont="1" applyAlignment="1">
      <alignment horizontal="right"/>
    </xf>
    <xf numFmtId="181" fontId="7" fillId="0" borderId="0" xfId="1" applyNumberFormat="1" applyFont="1" applyFill="1" applyBorder="1" applyAlignment="1">
      <alignment horizontal="right"/>
    </xf>
    <xf numFmtId="176" fontId="9" fillId="0" borderId="0" xfId="0" applyNumberFormat="1" applyFont="1"/>
    <xf numFmtId="179" fontId="14" fillId="0" borderId="0" xfId="0" applyNumberFormat="1" applyFont="1" applyAlignment="1">
      <alignment horizontal="right"/>
    </xf>
    <xf numFmtId="18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81" fontId="7" fillId="0" borderId="0" xfId="1" applyNumberFormat="1" applyFont="1" applyFill="1" applyBorder="1" applyAlignment="1"/>
    <xf numFmtId="184" fontId="9" fillId="0" borderId="0" xfId="0" applyNumberFormat="1" applyFont="1" applyAlignment="1">
      <alignment horizontal="right"/>
    </xf>
    <xf numFmtId="185" fontId="9" fillId="0" borderId="0" xfId="0" applyNumberFormat="1" applyFont="1" applyAlignment="1">
      <alignment horizontal="left"/>
    </xf>
    <xf numFmtId="38" fontId="7" fillId="0" borderId="0" xfId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3" fontId="9" fillId="0" borderId="0" xfId="0" applyNumberFormat="1" applyFont="1" applyAlignment="1">
      <alignment horizontal="center"/>
    </xf>
    <xf numFmtId="38" fontId="7" fillId="0" borderId="6" xfId="1" applyFont="1" applyFill="1" applyBorder="1"/>
    <xf numFmtId="0" fontId="9" fillId="0" borderId="0" xfId="2" applyFont="1"/>
    <xf numFmtId="0" fontId="7" fillId="0" borderId="0" xfId="2" applyFont="1"/>
    <xf numFmtId="0" fontId="7" fillId="0" borderId="1" xfId="2" applyFont="1" applyBorder="1" applyAlignment="1">
      <alignment horizontal="left"/>
    </xf>
    <xf numFmtId="0" fontId="7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/>
    </xf>
    <xf numFmtId="0" fontId="7" fillId="0" borderId="0" xfId="2" applyFont="1" applyAlignment="1">
      <alignment horizontal="center"/>
    </xf>
    <xf numFmtId="176" fontId="7" fillId="0" borderId="0" xfId="2" applyNumberFormat="1" applyFont="1" applyAlignment="1">
      <alignment horizontal="right"/>
    </xf>
    <xf numFmtId="180" fontId="7" fillId="0" borderId="14" xfId="2" applyNumberFormat="1" applyFont="1" applyBorder="1" applyAlignment="1">
      <alignment horizontal="right"/>
    </xf>
    <xf numFmtId="186" fontId="7" fillId="0" borderId="0" xfId="2" applyNumberFormat="1" applyFont="1" applyAlignment="1">
      <alignment horizontal="right"/>
    </xf>
    <xf numFmtId="180" fontId="7" fillId="0" borderId="0" xfId="2" applyNumberFormat="1" applyFont="1" applyAlignment="1">
      <alignment horizontal="right"/>
    </xf>
    <xf numFmtId="176" fontId="7" fillId="0" borderId="2" xfId="2" applyNumberFormat="1" applyFont="1" applyBorder="1" applyAlignment="1">
      <alignment horizontal="right"/>
    </xf>
    <xf numFmtId="187" fontId="7" fillId="0" borderId="0" xfId="2" applyNumberFormat="1" applyFont="1" applyAlignment="1">
      <alignment horizontal="right"/>
    </xf>
    <xf numFmtId="176" fontId="8" fillId="0" borderId="2" xfId="2" applyNumberFormat="1" applyFont="1" applyBorder="1" applyAlignment="1">
      <alignment horizontal="right"/>
    </xf>
    <xf numFmtId="176" fontId="8" fillId="0" borderId="0" xfId="2" applyNumberFormat="1" applyFont="1" applyAlignment="1">
      <alignment horizontal="right"/>
    </xf>
    <xf numFmtId="187" fontId="8" fillId="0" borderId="0" xfId="2" applyNumberFormat="1" applyFont="1" applyAlignment="1">
      <alignment horizontal="right"/>
    </xf>
    <xf numFmtId="176" fontId="14" fillId="0" borderId="0" xfId="2" applyNumberFormat="1" applyFont="1"/>
    <xf numFmtId="0" fontId="7" fillId="0" borderId="6" xfId="2" applyFont="1" applyBorder="1"/>
    <xf numFmtId="0" fontId="7" fillId="0" borderId="19" xfId="2" applyFont="1" applyBorder="1"/>
    <xf numFmtId="182" fontId="9" fillId="0" borderId="0" xfId="2" applyNumberFormat="1" applyFont="1"/>
    <xf numFmtId="0" fontId="9" fillId="0" borderId="0" xfId="2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3" fillId="0" borderId="0" xfId="0" applyFont="1"/>
    <xf numFmtId="176" fontId="7" fillId="0" borderId="0" xfId="0" applyNumberFormat="1" applyFont="1" applyAlignment="1">
      <alignment horizontal="center"/>
    </xf>
    <xf numFmtId="38" fontId="7" fillId="0" borderId="14" xfId="1" applyFont="1" applyFill="1" applyBorder="1" applyAlignment="1">
      <alignment horizontal="right"/>
    </xf>
    <xf numFmtId="188" fontId="7" fillId="0" borderId="14" xfId="0" applyNumberFormat="1" applyFont="1" applyBorder="1" applyAlignment="1">
      <alignment horizontal="right"/>
    </xf>
    <xf numFmtId="188" fontId="7" fillId="0" borderId="0" xfId="0" applyNumberFormat="1" applyFont="1" applyAlignment="1">
      <alignment horizontal="right"/>
    </xf>
    <xf numFmtId="38" fontId="7" fillId="0" borderId="0" xfId="1" applyFont="1" applyFill="1" applyAlignment="1">
      <alignment horizontal="right"/>
    </xf>
    <xf numFmtId="0" fontId="8" fillId="0" borderId="2" xfId="0" applyFont="1" applyBorder="1"/>
    <xf numFmtId="38" fontId="8" fillId="0" borderId="0" xfId="1" applyFont="1" applyFill="1" applyBorder="1" applyAlignment="1">
      <alignment horizontal="right"/>
    </xf>
    <xf numFmtId="189" fontId="8" fillId="0" borderId="0" xfId="1" applyNumberFormat="1" applyFont="1" applyFill="1"/>
    <xf numFmtId="38" fontId="14" fillId="0" borderId="0" xfId="1" applyFont="1" applyFill="1" applyBorder="1" applyAlignment="1">
      <alignment horizontal="right"/>
    </xf>
    <xf numFmtId="188" fontId="8" fillId="0" borderId="0" xfId="1" applyNumberFormat="1" applyFont="1" applyFill="1" applyBorder="1" applyAlignment="1">
      <alignment horizontal="right"/>
    </xf>
    <xf numFmtId="0" fontId="8" fillId="0" borderId="6" xfId="0" applyFont="1" applyBorder="1"/>
    <xf numFmtId="0" fontId="8" fillId="0" borderId="19" xfId="0" applyFont="1" applyBorder="1"/>
    <xf numFmtId="0" fontId="10" fillId="0" borderId="0" xfId="2" applyFont="1"/>
    <xf numFmtId="0" fontId="20" fillId="0" borderId="0" xfId="2"/>
    <xf numFmtId="0" fontId="7" fillId="0" borderId="1" xfId="2" applyFont="1" applyBorder="1"/>
    <xf numFmtId="0" fontId="7" fillId="0" borderId="0" xfId="2" applyFont="1" applyAlignment="1">
      <alignment shrinkToFit="1"/>
    </xf>
    <xf numFmtId="0" fontId="7" fillId="0" borderId="8" xfId="2" applyFont="1" applyBorder="1" applyAlignment="1">
      <alignment horizontal="center" vertical="center"/>
    </xf>
    <xf numFmtId="0" fontId="25" fillId="0" borderId="0" xfId="2" applyFont="1"/>
    <xf numFmtId="0" fontId="25" fillId="0" borderId="17" xfId="2" applyFont="1" applyBorder="1"/>
    <xf numFmtId="176" fontId="7" fillId="0" borderId="0" xfId="2" applyNumberFormat="1" applyFont="1"/>
    <xf numFmtId="176" fontId="8" fillId="0" borderId="0" xfId="2" applyNumberFormat="1" applyFont="1"/>
    <xf numFmtId="0" fontId="7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0" xfId="3" applyFont="1"/>
    <xf numFmtId="0" fontId="7" fillId="0" borderId="0" xfId="4" applyFont="1" applyAlignment="1">
      <alignment horizontal="center"/>
    </xf>
    <xf numFmtId="190" fontId="7" fillId="0" borderId="0" xfId="1" applyNumberFormat="1" applyFont="1" applyFill="1" applyBorder="1" applyAlignment="1">
      <alignment horizontal="right"/>
    </xf>
    <xf numFmtId="190" fontId="7" fillId="0" borderId="0" xfId="1" applyNumberFormat="1" applyFont="1" applyFill="1"/>
    <xf numFmtId="181" fontId="8" fillId="0" borderId="0" xfId="1" applyNumberFormat="1" applyFont="1" applyFill="1" applyBorder="1"/>
    <xf numFmtId="0" fontId="15" fillId="0" borderId="6" xfId="3" applyFont="1" applyBorder="1" applyAlignment="1">
      <alignment horizontal="right"/>
    </xf>
    <xf numFmtId="0" fontId="8" fillId="0" borderId="6" xfId="4" applyFont="1" applyBorder="1"/>
    <xf numFmtId="182" fontId="26" fillId="0" borderId="6" xfId="4" applyNumberFormat="1" applyFont="1" applyBorder="1"/>
    <xf numFmtId="0" fontId="7" fillId="0" borderId="0" xfId="0" applyFont="1" applyAlignment="1">
      <alignment horizontal="distributed"/>
    </xf>
    <xf numFmtId="0" fontId="7" fillId="0" borderId="2" xfId="0" applyFont="1" applyBorder="1" applyAlignment="1">
      <alignment horizontal="distributed"/>
    </xf>
    <xf numFmtId="0" fontId="1" fillId="0" borderId="2" xfId="0" applyFont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8" fillId="0" borderId="0" xfId="0" applyFont="1" applyAlignment="1">
      <alignment horizontal="distributed" vertical="center" wrapText="1"/>
    </xf>
    <xf numFmtId="0" fontId="19" fillId="0" borderId="0" xfId="0" applyFont="1"/>
    <xf numFmtId="0" fontId="18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9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21" xfId="4" applyFont="1" applyBorder="1" applyAlignment="1">
      <alignment horizontal="center" vertical="center" wrapText="1"/>
    </xf>
    <xf numFmtId="0" fontId="7" fillId="0" borderId="23" xfId="4" applyFont="1" applyBorder="1" applyAlignment="1">
      <alignment horizontal="center" vertical="center" wrapText="1"/>
    </xf>
    <xf numFmtId="0" fontId="7" fillId="0" borderId="16" xfId="4" applyFont="1" applyBorder="1" applyAlignment="1">
      <alignment horizontal="center" vertical="center" wrapText="1"/>
    </xf>
    <xf numFmtId="0" fontId="12" fillId="0" borderId="21" xfId="4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6FFA2C13-909B-4A21-B0CF-243B90D37E93}"/>
    <cellStyle name="標準_Sheet1" xfId="3" xr:uid="{BD399B7C-10E9-4F13-B171-1ADFF15C90AC}"/>
    <cellStyle name="標準_Sheet4" xfId="4" xr:uid="{EE8C05F5-AF56-4F1B-817B-01D5D7F84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7C81F-5C85-4405-BDEF-AD1149B6C404}">
  <dimension ref="A1:I41"/>
  <sheetViews>
    <sheetView tabSelected="1" workbookViewId="0">
      <selection sqref="A1:H1"/>
    </sheetView>
  </sheetViews>
  <sheetFormatPr defaultColWidth="9" defaultRowHeight="13"/>
  <cols>
    <col min="1" max="1" width="4.08984375" customWidth="1"/>
    <col min="2" max="2" width="6.6328125" customWidth="1"/>
    <col min="3" max="3" width="10.6328125" customWidth="1"/>
    <col min="4" max="7" width="11.6328125" customWidth="1"/>
    <col min="8" max="8" width="10.6328125" customWidth="1"/>
    <col min="257" max="257" width="4.08984375" customWidth="1"/>
    <col min="258" max="258" width="6.6328125" customWidth="1"/>
    <col min="259" max="259" width="10.6328125" customWidth="1"/>
    <col min="260" max="263" width="11.6328125" customWidth="1"/>
    <col min="264" max="264" width="10.6328125" customWidth="1"/>
    <col min="513" max="513" width="4.08984375" customWidth="1"/>
    <col min="514" max="514" width="6.6328125" customWidth="1"/>
    <col min="515" max="515" width="10.6328125" customWidth="1"/>
    <col min="516" max="519" width="11.6328125" customWidth="1"/>
    <col min="520" max="520" width="10.6328125" customWidth="1"/>
    <col min="769" max="769" width="4.08984375" customWidth="1"/>
    <col min="770" max="770" width="6.6328125" customWidth="1"/>
    <col min="771" max="771" width="10.6328125" customWidth="1"/>
    <col min="772" max="775" width="11.6328125" customWidth="1"/>
    <col min="776" max="776" width="10.6328125" customWidth="1"/>
    <col min="1025" max="1025" width="4.08984375" customWidth="1"/>
    <col min="1026" max="1026" width="6.6328125" customWidth="1"/>
    <col min="1027" max="1027" width="10.6328125" customWidth="1"/>
    <col min="1028" max="1031" width="11.6328125" customWidth="1"/>
    <col min="1032" max="1032" width="10.6328125" customWidth="1"/>
    <col min="1281" max="1281" width="4.08984375" customWidth="1"/>
    <col min="1282" max="1282" width="6.6328125" customWidth="1"/>
    <col min="1283" max="1283" width="10.6328125" customWidth="1"/>
    <col min="1284" max="1287" width="11.6328125" customWidth="1"/>
    <col min="1288" max="1288" width="10.6328125" customWidth="1"/>
    <col min="1537" max="1537" width="4.08984375" customWidth="1"/>
    <col min="1538" max="1538" width="6.6328125" customWidth="1"/>
    <col min="1539" max="1539" width="10.6328125" customWidth="1"/>
    <col min="1540" max="1543" width="11.6328125" customWidth="1"/>
    <col min="1544" max="1544" width="10.6328125" customWidth="1"/>
    <col min="1793" max="1793" width="4.08984375" customWidth="1"/>
    <col min="1794" max="1794" width="6.6328125" customWidth="1"/>
    <col min="1795" max="1795" width="10.6328125" customWidth="1"/>
    <col min="1796" max="1799" width="11.6328125" customWidth="1"/>
    <col min="1800" max="1800" width="10.6328125" customWidth="1"/>
    <col min="2049" max="2049" width="4.08984375" customWidth="1"/>
    <col min="2050" max="2050" width="6.6328125" customWidth="1"/>
    <col min="2051" max="2051" width="10.6328125" customWidth="1"/>
    <col min="2052" max="2055" width="11.6328125" customWidth="1"/>
    <col min="2056" max="2056" width="10.6328125" customWidth="1"/>
    <col min="2305" max="2305" width="4.08984375" customWidth="1"/>
    <col min="2306" max="2306" width="6.6328125" customWidth="1"/>
    <col min="2307" max="2307" width="10.6328125" customWidth="1"/>
    <col min="2308" max="2311" width="11.6328125" customWidth="1"/>
    <col min="2312" max="2312" width="10.6328125" customWidth="1"/>
    <col min="2561" max="2561" width="4.08984375" customWidth="1"/>
    <col min="2562" max="2562" width="6.6328125" customWidth="1"/>
    <col min="2563" max="2563" width="10.6328125" customWidth="1"/>
    <col min="2564" max="2567" width="11.6328125" customWidth="1"/>
    <col min="2568" max="2568" width="10.6328125" customWidth="1"/>
    <col min="2817" max="2817" width="4.08984375" customWidth="1"/>
    <col min="2818" max="2818" width="6.6328125" customWidth="1"/>
    <col min="2819" max="2819" width="10.6328125" customWidth="1"/>
    <col min="2820" max="2823" width="11.6328125" customWidth="1"/>
    <col min="2824" max="2824" width="10.6328125" customWidth="1"/>
    <col min="3073" max="3073" width="4.08984375" customWidth="1"/>
    <col min="3074" max="3074" width="6.6328125" customWidth="1"/>
    <col min="3075" max="3075" width="10.6328125" customWidth="1"/>
    <col min="3076" max="3079" width="11.6328125" customWidth="1"/>
    <col min="3080" max="3080" width="10.6328125" customWidth="1"/>
    <col min="3329" max="3329" width="4.08984375" customWidth="1"/>
    <col min="3330" max="3330" width="6.6328125" customWidth="1"/>
    <col min="3331" max="3331" width="10.6328125" customWidth="1"/>
    <col min="3332" max="3335" width="11.6328125" customWidth="1"/>
    <col min="3336" max="3336" width="10.6328125" customWidth="1"/>
    <col min="3585" max="3585" width="4.08984375" customWidth="1"/>
    <col min="3586" max="3586" width="6.6328125" customWidth="1"/>
    <col min="3587" max="3587" width="10.6328125" customWidth="1"/>
    <col min="3588" max="3591" width="11.6328125" customWidth="1"/>
    <col min="3592" max="3592" width="10.6328125" customWidth="1"/>
    <col min="3841" max="3841" width="4.08984375" customWidth="1"/>
    <col min="3842" max="3842" width="6.6328125" customWidth="1"/>
    <col min="3843" max="3843" width="10.6328125" customWidth="1"/>
    <col min="3844" max="3847" width="11.6328125" customWidth="1"/>
    <col min="3848" max="3848" width="10.6328125" customWidth="1"/>
    <col min="4097" max="4097" width="4.08984375" customWidth="1"/>
    <col min="4098" max="4098" width="6.6328125" customWidth="1"/>
    <col min="4099" max="4099" width="10.6328125" customWidth="1"/>
    <col min="4100" max="4103" width="11.6328125" customWidth="1"/>
    <col min="4104" max="4104" width="10.6328125" customWidth="1"/>
    <col min="4353" max="4353" width="4.08984375" customWidth="1"/>
    <col min="4354" max="4354" width="6.6328125" customWidth="1"/>
    <col min="4355" max="4355" width="10.6328125" customWidth="1"/>
    <col min="4356" max="4359" width="11.6328125" customWidth="1"/>
    <col min="4360" max="4360" width="10.6328125" customWidth="1"/>
    <col min="4609" max="4609" width="4.08984375" customWidth="1"/>
    <col min="4610" max="4610" width="6.6328125" customWidth="1"/>
    <col min="4611" max="4611" width="10.6328125" customWidth="1"/>
    <col min="4612" max="4615" width="11.6328125" customWidth="1"/>
    <col min="4616" max="4616" width="10.6328125" customWidth="1"/>
    <col min="4865" max="4865" width="4.08984375" customWidth="1"/>
    <col min="4866" max="4866" width="6.6328125" customWidth="1"/>
    <col min="4867" max="4867" width="10.6328125" customWidth="1"/>
    <col min="4868" max="4871" width="11.6328125" customWidth="1"/>
    <col min="4872" max="4872" width="10.6328125" customWidth="1"/>
    <col min="5121" max="5121" width="4.08984375" customWidth="1"/>
    <col min="5122" max="5122" width="6.6328125" customWidth="1"/>
    <col min="5123" max="5123" width="10.6328125" customWidth="1"/>
    <col min="5124" max="5127" width="11.6328125" customWidth="1"/>
    <col min="5128" max="5128" width="10.6328125" customWidth="1"/>
    <col min="5377" max="5377" width="4.08984375" customWidth="1"/>
    <col min="5378" max="5378" width="6.6328125" customWidth="1"/>
    <col min="5379" max="5379" width="10.6328125" customWidth="1"/>
    <col min="5380" max="5383" width="11.6328125" customWidth="1"/>
    <col min="5384" max="5384" width="10.6328125" customWidth="1"/>
    <col min="5633" max="5633" width="4.08984375" customWidth="1"/>
    <col min="5634" max="5634" width="6.6328125" customWidth="1"/>
    <col min="5635" max="5635" width="10.6328125" customWidth="1"/>
    <col min="5636" max="5639" width="11.6328125" customWidth="1"/>
    <col min="5640" max="5640" width="10.6328125" customWidth="1"/>
    <col min="5889" max="5889" width="4.08984375" customWidth="1"/>
    <col min="5890" max="5890" width="6.6328125" customWidth="1"/>
    <col min="5891" max="5891" width="10.6328125" customWidth="1"/>
    <col min="5892" max="5895" width="11.6328125" customWidth="1"/>
    <col min="5896" max="5896" width="10.6328125" customWidth="1"/>
    <col min="6145" max="6145" width="4.08984375" customWidth="1"/>
    <col min="6146" max="6146" width="6.6328125" customWidth="1"/>
    <col min="6147" max="6147" width="10.6328125" customWidth="1"/>
    <col min="6148" max="6151" width="11.6328125" customWidth="1"/>
    <col min="6152" max="6152" width="10.6328125" customWidth="1"/>
    <col min="6401" max="6401" width="4.08984375" customWidth="1"/>
    <col min="6402" max="6402" width="6.6328125" customWidth="1"/>
    <col min="6403" max="6403" width="10.6328125" customWidth="1"/>
    <col min="6404" max="6407" width="11.6328125" customWidth="1"/>
    <col min="6408" max="6408" width="10.6328125" customWidth="1"/>
    <col min="6657" max="6657" width="4.08984375" customWidth="1"/>
    <col min="6658" max="6658" width="6.6328125" customWidth="1"/>
    <col min="6659" max="6659" width="10.6328125" customWidth="1"/>
    <col min="6660" max="6663" width="11.6328125" customWidth="1"/>
    <col min="6664" max="6664" width="10.6328125" customWidth="1"/>
    <col min="6913" max="6913" width="4.08984375" customWidth="1"/>
    <col min="6914" max="6914" width="6.6328125" customWidth="1"/>
    <col min="6915" max="6915" width="10.6328125" customWidth="1"/>
    <col min="6916" max="6919" width="11.6328125" customWidth="1"/>
    <col min="6920" max="6920" width="10.6328125" customWidth="1"/>
    <col min="7169" max="7169" width="4.08984375" customWidth="1"/>
    <col min="7170" max="7170" width="6.6328125" customWidth="1"/>
    <col min="7171" max="7171" width="10.6328125" customWidth="1"/>
    <col min="7172" max="7175" width="11.6328125" customWidth="1"/>
    <col min="7176" max="7176" width="10.6328125" customWidth="1"/>
    <col min="7425" max="7425" width="4.08984375" customWidth="1"/>
    <col min="7426" max="7426" width="6.6328125" customWidth="1"/>
    <col min="7427" max="7427" width="10.6328125" customWidth="1"/>
    <col min="7428" max="7431" width="11.6328125" customWidth="1"/>
    <col min="7432" max="7432" width="10.6328125" customWidth="1"/>
    <col min="7681" max="7681" width="4.08984375" customWidth="1"/>
    <col min="7682" max="7682" width="6.6328125" customWidth="1"/>
    <col min="7683" max="7683" width="10.6328125" customWidth="1"/>
    <col min="7684" max="7687" width="11.6328125" customWidth="1"/>
    <col min="7688" max="7688" width="10.6328125" customWidth="1"/>
    <col min="7937" max="7937" width="4.08984375" customWidth="1"/>
    <col min="7938" max="7938" width="6.6328125" customWidth="1"/>
    <col min="7939" max="7939" width="10.6328125" customWidth="1"/>
    <col min="7940" max="7943" width="11.6328125" customWidth="1"/>
    <col min="7944" max="7944" width="10.6328125" customWidth="1"/>
    <col min="8193" max="8193" width="4.08984375" customWidth="1"/>
    <col min="8194" max="8194" width="6.6328125" customWidth="1"/>
    <col min="8195" max="8195" width="10.6328125" customWidth="1"/>
    <col min="8196" max="8199" width="11.6328125" customWidth="1"/>
    <col min="8200" max="8200" width="10.6328125" customWidth="1"/>
    <col min="8449" max="8449" width="4.08984375" customWidth="1"/>
    <col min="8450" max="8450" width="6.6328125" customWidth="1"/>
    <col min="8451" max="8451" width="10.6328125" customWidth="1"/>
    <col min="8452" max="8455" width="11.6328125" customWidth="1"/>
    <col min="8456" max="8456" width="10.6328125" customWidth="1"/>
    <col min="8705" max="8705" width="4.08984375" customWidth="1"/>
    <col min="8706" max="8706" width="6.6328125" customWidth="1"/>
    <col min="8707" max="8707" width="10.6328125" customWidth="1"/>
    <col min="8708" max="8711" width="11.6328125" customWidth="1"/>
    <col min="8712" max="8712" width="10.6328125" customWidth="1"/>
    <col min="8961" max="8961" width="4.08984375" customWidth="1"/>
    <col min="8962" max="8962" width="6.6328125" customWidth="1"/>
    <col min="8963" max="8963" width="10.6328125" customWidth="1"/>
    <col min="8964" max="8967" width="11.6328125" customWidth="1"/>
    <col min="8968" max="8968" width="10.6328125" customWidth="1"/>
    <col min="9217" max="9217" width="4.08984375" customWidth="1"/>
    <col min="9218" max="9218" width="6.6328125" customWidth="1"/>
    <col min="9219" max="9219" width="10.6328125" customWidth="1"/>
    <col min="9220" max="9223" width="11.6328125" customWidth="1"/>
    <col min="9224" max="9224" width="10.6328125" customWidth="1"/>
    <col min="9473" max="9473" width="4.08984375" customWidth="1"/>
    <col min="9474" max="9474" width="6.6328125" customWidth="1"/>
    <col min="9475" max="9475" width="10.6328125" customWidth="1"/>
    <col min="9476" max="9479" width="11.6328125" customWidth="1"/>
    <col min="9480" max="9480" width="10.6328125" customWidth="1"/>
    <col min="9729" max="9729" width="4.08984375" customWidth="1"/>
    <col min="9730" max="9730" width="6.6328125" customWidth="1"/>
    <col min="9731" max="9731" width="10.6328125" customWidth="1"/>
    <col min="9732" max="9735" width="11.6328125" customWidth="1"/>
    <col min="9736" max="9736" width="10.6328125" customWidth="1"/>
    <col min="9985" max="9985" width="4.08984375" customWidth="1"/>
    <col min="9986" max="9986" width="6.6328125" customWidth="1"/>
    <col min="9987" max="9987" width="10.6328125" customWidth="1"/>
    <col min="9988" max="9991" width="11.6328125" customWidth="1"/>
    <col min="9992" max="9992" width="10.6328125" customWidth="1"/>
    <col min="10241" max="10241" width="4.08984375" customWidth="1"/>
    <col min="10242" max="10242" width="6.6328125" customWidth="1"/>
    <col min="10243" max="10243" width="10.6328125" customWidth="1"/>
    <col min="10244" max="10247" width="11.6328125" customWidth="1"/>
    <col min="10248" max="10248" width="10.6328125" customWidth="1"/>
    <col min="10497" max="10497" width="4.08984375" customWidth="1"/>
    <col min="10498" max="10498" width="6.6328125" customWidth="1"/>
    <col min="10499" max="10499" width="10.6328125" customWidth="1"/>
    <col min="10500" max="10503" width="11.6328125" customWidth="1"/>
    <col min="10504" max="10504" width="10.6328125" customWidth="1"/>
    <col min="10753" max="10753" width="4.08984375" customWidth="1"/>
    <col min="10754" max="10754" width="6.6328125" customWidth="1"/>
    <col min="10755" max="10755" width="10.6328125" customWidth="1"/>
    <col min="10756" max="10759" width="11.6328125" customWidth="1"/>
    <col min="10760" max="10760" width="10.6328125" customWidth="1"/>
    <col min="11009" max="11009" width="4.08984375" customWidth="1"/>
    <col min="11010" max="11010" width="6.6328125" customWidth="1"/>
    <col min="11011" max="11011" width="10.6328125" customWidth="1"/>
    <col min="11012" max="11015" width="11.6328125" customWidth="1"/>
    <col min="11016" max="11016" width="10.6328125" customWidth="1"/>
    <col min="11265" max="11265" width="4.08984375" customWidth="1"/>
    <col min="11266" max="11266" width="6.6328125" customWidth="1"/>
    <col min="11267" max="11267" width="10.6328125" customWidth="1"/>
    <col min="11268" max="11271" width="11.6328125" customWidth="1"/>
    <col min="11272" max="11272" width="10.6328125" customWidth="1"/>
    <col min="11521" max="11521" width="4.08984375" customWidth="1"/>
    <col min="11522" max="11522" width="6.6328125" customWidth="1"/>
    <col min="11523" max="11523" width="10.6328125" customWidth="1"/>
    <col min="11524" max="11527" width="11.6328125" customWidth="1"/>
    <col min="11528" max="11528" width="10.6328125" customWidth="1"/>
    <col min="11777" max="11777" width="4.08984375" customWidth="1"/>
    <col min="11778" max="11778" width="6.6328125" customWidth="1"/>
    <col min="11779" max="11779" width="10.6328125" customWidth="1"/>
    <col min="11780" max="11783" width="11.6328125" customWidth="1"/>
    <col min="11784" max="11784" width="10.6328125" customWidth="1"/>
    <col min="12033" max="12033" width="4.08984375" customWidth="1"/>
    <col min="12034" max="12034" width="6.6328125" customWidth="1"/>
    <col min="12035" max="12035" width="10.6328125" customWidth="1"/>
    <col min="12036" max="12039" width="11.6328125" customWidth="1"/>
    <col min="12040" max="12040" width="10.6328125" customWidth="1"/>
    <col min="12289" max="12289" width="4.08984375" customWidth="1"/>
    <col min="12290" max="12290" width="6.6328125" customWidth="1"/>
    <col min="12291" max="12291" width="10.6328125" customWidth="1"/>
    <col min="12292" max="12295" width="11.6328125" customWidth="1"/>
    <col min="12296" max="12296" width="10.6328125" customWidth="1"/>
    <col min="12545" max="12545" width="4.08984375" customWidth="1"/>
    <col min="12546" max="12546" width="6.6328125" customWidth="1"/>
    <col min="12547" max="12547" width="10.6328125" customWidth="1"/>
    <col min="12548" max="12551" width="11.6328125" customWidth="1"/>
    <col min="12552" max="12552" width="10.6328125" customWidth="1"/>
    <col min="12801" max="12801" width="4.08984375" customWidth="1"/>
    <col min="12802" max="12802" width="6.6328125" customWidth="1"/>
    <col min="12803" max="12803" width="10.6328125" customWidth="1"/>
    <col min="12804" max="12807" width="11.6328125" customWidth="1"/>
    <col min="12808" max="12808" width="10.6328125" customWidth="1"/>
    <col min="13057" max="13057" width="4.08984375" customWidth="1"/>
    <col min="13058" max="13058" width="6.6328125" customWidth="1"/>
    <col min="13059" max="13059" width="10.6328125" customWidth="1"/>
    <col min="13060" max="13063" width="11.6328125" customWidth="1"/>
    <col min="13064" max="13064" width="10.6328125" customWidth="1"/>
    <col min="13313" max="13313" width="4.08984375" customWidth="1"/>
    <col min="13314" max="13314" width="6.6328125" customWidth="1"/>
    <col min="13315" max="13315" width="10.6328125" customWidth="1"/>
    <col min="13316" max="13319" width="11.6328125" customWidth="1"/>
    <col min="13320" max="13320" width="10.6328125" customWidth="1"/>
    <col min="13569" max="13569" width="4.08984375" customWidth="1"/>
    <col min="13570" max="13570" width="6.6328125" customWidth="1"/>
    <col min="13571" max="13571" width="10.6328125" customWidth="1"/>
    <col min="13572" max="13575" width="11.6328125" customWidth="1"/>
    <col min="13576" max="13576" width="10.6328125" customWidth="1"/>
    <col min="13825" max="13825" width="4.08984375" customWidth="1"/>
    <col min="13826" max="13826" width="6.6328125" customWidth="1"/>
    <col min="13827" max="13827" width="10.6328125" customWidth="1"/>
    <col min="13828" max="13831" width="11.6328125" customWidth="1"/>
    <col min="13832" max="13832" width="10.6328125" customWidth="1"/>
    <col min="14081" max="14081" width="4.08984375" customWidth="1"/>
    <col min="14082" max="14082" width="6.6328125" customWidth="1"/>
    <col min="14083" max="14083" width="10.6328125" customWidth="1"/>
    <col min="14084" max="14087" width="11.6328125" customWidth="1"/>
    <col min="14088" max="14088" width="10.6328125" customWidth="1"/>
    <col min="14337" max="14337" width="4.08984375" customWidth="1"/>
    <col min="14338" max="14338" width="6.6328125" customWidth="1"/>
    <col min="14339" max="14339" width="10.6328125" customWidth="1"/>
    <col min="14340" max="14343" width="11.6328125" customWidth="1"/>
    <col min="14344" max="14344" width="10.6328125" customWidth="1"/>
    <col min="14593" max="14593" width="4.08984375" customWidth="1"/>
    <col min="14594" max="14594" width="6.6328125" customWidth="1"/>
    <col min="14595" max="14595" width="10.6328125" customWidth="1"/>
    <col min="14596" max="14599" width="11.6328125" customWidth="1"/>
    <col min="14600" max="14600" width="10.6328125" customWidth="1"/>
    <col min="14849" max="14849" width="4.08984375" customWidth="1"/>
    <col min="14850" max="14850" width="6.6328125" customWidth="1"/>
    <col min="14851" max="14851" width="10.6328125" customWidth="1"/>
    <col min="14852" max="14855" width="11.6328125" customWidth="1"/>
    <col min="14856" max="14856" width="10.6328125" customWidth="1"/>
    <col min="15105" max="15105" width="4.08984375" customWidth="1"/>
    <col min="15106" max="15106" width="6.6328125" customWidth="1"/>
    <col min="15107" max="15107" width="10.6328125" customWidth="1"/>
    <col min="15108" max="15111" width="11.6328125" customWidth="1"/>
    <col min="15112" max="15112" width="10.6328125" customWidth="1"/>
    <col min="15361" max="15361" width="4.08984375" customWidth="1"/>
    <col min="15362" max="15362" width="6.6328125" customWidth="1"/>
    <col min="15363" max="15363" width="10.6328125" customWidth="1"/>
    <col min="15364" max="15367" width="11.6328125" customWidth="1"/>
    <col min="15368" max="15368" width="10.6328125" customWidth="1"/>
    <col min="15617" max="15617" width="4.08984375" customWidth="1"/>
    <col min="15618" max="15618" width="6.6328125" customWidth="1"/>
    <col min="15619" max="15619" width="10.6328125" customWidth="1"/>
    <col min="15620" max="15623" width="11.6328125" customWidth="1"/>
    <col min="15624" max="15624" width="10.6328125" customWidth="1"/>
    <col min="15873" max="15873" width="4.08984375" customWidth="1"/>
    <col min="15874" max="15874" width="6.6328125" customWidth="1"/>
    <col min="15875" max="15875" width="10.6328125" customWidth="1"/>
    <col min="15876" max="15879" width="11.6328125" customWidth="1"/>
    <col min="15880" max="15880" width="10.6328125" customWidth="1"/>
    <col min="16129" max="16129" width="4.08984375" customWidth="1"/>
    <col min="16130" max="16130" width="6.6328125" customWidth="1"/>
    <col min="16131" max="16131" width="10.6328125" customWidth="1"/>
    <col min="16132" max="16135" width="11.6328125" customWidth="1"/>
    <col min="16136" max="16136" width="10.6328125" customWidth="1"/>
  </cols>
  <sheetData>
    <row r="1" spans="1:8" ht="30" customHeight="1">
      <c r="A1" s="157" t="s">
        <v>0</v>
      </c>
      <c r="B1" s="157"/>
      <c r="C1" s="157"/>
      <c r="D1" s="157"/>
      <c r="E1" s="157"/>
      <c r="F1" s="157"/>
      <c r="G1" s="157"/>
      <c r="H1" s="157"/>
    </row>
    <row r="2" spans="1:8" ht="15" customHeight="1">
      <c r="A2" s="158"/>
      <c r="B2" s="158"/>
      <c r="C2" s="158"/>
      <c r="D2" s="158"/>
      <c r="E2" s="158"/>
      <c r="F2" s="158"/>
      <c r="G2" s="158"/>
      <c r="H2" s="158"/>
    </row>
    <row r="3" spans="1:8" ht="22.5" customHeight="1">
      <c r="A3" s="159" t="s">
        <v>1</v>
      </c>
      <c r="B3" s="159"/>
      <c r="C3" s="159"/>
      <c r="D3" s="159"/>
      <c r="E3" s="159"/>
      <c r="F3" s="159"/>
      <c r="G3" s="159"/>
      <c r="H3" s="159"/>
    </row>
    <row r="4" spans="1:8" ht="15" customHeight="1">
      <c r="A4" s="1" t="s">
        <v>2</v>
      </c>
      <c r="B4" s="1"/>
      <c r="C4" s="2"/>
      <c r="D4" s="2"/>
      <c r="E4" s="2"/>
      <c r="F4" s="2"/>
      <c r="G4" s="2"/>
      <c r="H4" s="3" t="s">
        <v>3</v>
      </c>
    </row>
    <row r="5" spans="1:8" ht="15" customHeight="1">
      <c r="A5" s="160" t="s">
        <v>4</v>
      </c>
      <c r="B5" s="161"/>
      <c r="C5" s="164" t="s">
        <v>5</v>
      </c>
      <c r="D5" s="166" t="s">
        <v>6</v>
      </c>
      <c r="E5" s="166"/>
      <c r="F5" s="4" t="s">
        <v>7</v>
      </c>
      <c r="G5" s="4" t="s">
        <v>8</v>
      </c>
      <c r="H5" s="167" t="s">
        <v>9</v>
      </c>
    </row>
    <row r="6" spans="1:8" ht="15" customHeight="1">
      <c r="A6" s="162"/>
      <c r="B6" s="163"/>
      <c r="C6" s="165"/>
      <c r="D6" s="5" t="s">
        <v>10</v>
      </c>
      <c r="E6" s="5" t="s">
        <v>11</v>
      </c>
      <c r="F6" s="6" t="s">
        <v>10</v>
      </c>
      <c r="G6" s="6" t="s">
        <v>10</v>
      </c>
      <c r="H6" s="168"/>
    </row>
    <row r="7" spans="1:8" ht="9" customHeight="1">
      <c r="A7" s="2"/>
      <c r="B7" s="7"/>
      <c r="C7" s="8"/>
      <c r="D7" s="8"/>
      <c r="E7" s="8"/>
      <c r="F7" s="8"/>
      <c r="G7" s="8"/>
      <c r="H7" s="8"/>
    </row>
    <row r="8" spans="1:8" ht="15" customHeight="1">
      <c r="A8" s="9" t="s">
        <v>12</v>
      </c>
      <c r="B8" s="10" t="s">
        <v>13</v>
      </c>
      <c r="C8" s="11">
        <v>10020</v>
      </c>
      <c r="D8" s="11">
        <v>2783649</v>
      </c>
      <c r="E8" s="11">
        <v>18532595</v>
      </c>
      <c r="F8" s="11">
        <v>2545196</v>
      </c>
      <c r="G8" s="11">
        <v>238453</v>
      </c>
      <c r="H8" s="12">
        <v>91.4</v>
      </c>
    </row>
    <row r="9" spans="1:8" ht="15" customHeight="1">
      <c r="A9" s="9"/>
      <c r="B9" s="10" t="s">
        <v>14</v>
      </c>
      <c r="C9" s="11">
        <v>10407</v>
      </c>
      <c r="D9" s="11">
        <v>2957526</v>
      </c>
      <c r="E9" s="11">
        <v>19765696</v>
      </c>
      <c r="F9" s="11">
        <v>2710829</v>
      </c>
      <c r="G9" s="11">
        <v>246698</v>
      </c>
      <c r="H9" s="12">
        <v>91.7</v>
      </c>
    </row>
    <row r="10" spans="1:8" ht="15" customHeight="1">
      <c r="A10" s="9"/>
      <c r="B10" s="10" t="s">
        <v>15</v>
      </c>
      <c r="C10" s="11">
        <v>11407</v>
      </c>
      <c r="D10" s="11">
        <v>3743814</v>
      </c>
      <c r="E10" s="11">
        <v>24646493</v>
      </c>
      <c r="F10" s="11">
        <v>3425892</v>
      </c>
      <c r="G10" s="11">
        <v>317922</v>
      </c>
      <c r="H10" s="12">
        <v>91.5</v>
      </c>
    </row>
    <row r="11" spans="1:8" ht="15" customHeight="1">
      <c r="A11" s="9"/>
      <c r="B11" s="10" t="s">
        <v>16</v>
      </c>
      <c r="C11" s="13">
        <v>11460</v>
      </c>
      <c r="D11" s="13">
        <v>3759341</v>
      </c>
      <c r="E11" s="13">
        <v>24824114</v>
      </c>
      <c r="F11" s="13">
        <v>3449279</v>
      </c>
      <c r="G11" s="13">
        <v>310062</v>
      </c>
      <c r="H11" s="14">
        <v>91.8</v>
      </c>
    </row>
    <row r="12" spans="1:8" ht="15" customHeight="1">
      <c r="A12" s="15"/>
      <c r="B12" s="16" t="s">
        <v>17</v>
      </c>
      <c r="C12" s="17">
        <f>C14+C15+C16</f>
        <v>11499</v>
      </c>
      <c r="D12" s="17">
        <f>D14+D15+D16</f>
        <v>3771353.1</v>
      </c>
      <c r="E12" s="17">
        <f>E14+E15+E16</f>
        <v>25227596</v>
      </c>
      <c r="F12" s="17">
        <f>F14+F15+F16</f>
        <v>3471002.8</v>
      </c>
      <c r="G12" s="17">
        <f>G14+G15+G16</f>
        <v>300350.3</v>
      </c>
      <c r="H12" s="18">
        <f>IF(D12="","",ROUND(F12/D12*100,1))</f>
        <v>92</v>
      </c>
    </row>
    <row r="13" spans="1:8" ht="10.5" customHeight="1">
      <c r="A13" s="2"/>
      <c r="B13" s="19"/>
      <c r="C13" s="11"/>
      <c r="D13" s="11"/>
      <c r="E13" s="11"/>
      <c r="F13" s="20"/>
      <c r="G13" s="11"/>
      <c r="H13" s="14" t="str">
        <f>IF(D13="","",ROUND(F13/D13*100,1))</f>
        <v/>
      </c>
    </row>
    <row r="14" spans="1:8" ht="15" customHeight="1">
      <c r="A14" s="153" t="s">
        <v>18</v>
      </c>
      <c r="B14" s="154"/>
      <c r="C14" s="21">
        <v>7</v>
      </c>
      <c r="D14" s="21">
        <v>102054</v>
      </c>
      <c r="E14" s="21">
        <v>2411305</v>
      </c>
      <c r="F14" s="21">
        <v>102054</v>
      </c>
      <c r="G14" s="21">
        <v>0</v>
      </c>
      <c r="H14" s="14">
        <f>IF(D14="","",ROUND(F14/D14*100,1))</f>
        <v>100</v>
      </c>
    </row>
    <row r="15" spans="1:8" ht="15" customHeight="1">
      <c r="A15" s="153" t="s">
        <v>19</v>
      </c>
      <c r="B15" s="155"/>
      <c r="C15" s="22">
        <v>48</v>
      </c>
      <c r="D15" s="22">
        <v>338430</v>
      </c>
      <c r="E15" s="22">
        <v>5058627</v>
      </c>
      <c r="F15" s="22">
        <v>338015</v>
      </c>
      <c r="G15" s="22">
        <v>415</v>
      </c>
      <c r="H15" s="14">
        <f>IF(D15="","",ROUND(F15/D15*100,1))</f>
        <v>99.9</v>
      </c>
    </row>
    <row r="16" spans="1:8" ht="15" customHeight="1">
      <c r="A16" s="153" t="s">
        <v>20</v>
      </c>
      <c r="B16" s="155"/>
      <c r="C16" s="11">
        <v>11444</v>
      </c>
      <c r="D16" s="11">
        <v>3330869.1</v>
      </c>
      <c r="E16" s="11">
        <v>17757664</v>
      </c>
      <c r="F16" s="11">
        <v>3030933.8</v>
      </c>
      <c r="G16" s="11">
        <v>299935.3</v>
      </c>
      <c r="H16" s="12">
        <v>91</v>
      </c>
    </row>
    <row r="17" spans="1:9" ht="9.75" customHeight="1">
      <c r="A17" s="23"/>
      <c r="B17" s="24"/>
      <c r="C17" s="23"/>
      <c r="D17" s="23"/>
      <c r="E17" s="23"/>
      <c r="F17" s="23"/>
      <c r="G17" s="23"/>
      <c r="H17" s="23"/>
    </row>
    <row r="18" spans="1:9" ht="15" customHeight="1">
      <c r="A18" s="2" t="s">
        <v>21</v>
      </c>
      <c r="B18" s="2"/>
      <c r="C18" s="2"/>
      <c r="D18" s="2"/>
      <c r="E18" s="2"/>
      <c r="F18" s="2"/>
      <c r="G18" s="2"/>
      <c r="H18" s="2"/>
    </row>
    <row r="19" spans="1:9" ht="15" customHeight="1">
      <c r="A19" s="2" t="s">
        <v>22</v>
      </c>
      <c r="B19" s="2"/>
      <c r="C19" s="2"/>
      <c r="D19" s="2"/>
      <c r="E19" s="2"/>
      <c r="F19" s="2"/>
      <c r="G19" s="2"/>
      <c r="H19" s="2"/>
    </row>
    <row r="20" spans="1:9" ht="15" customHeight="1">
      <c r="A20" s="2"/>
      <c r="B20" s="2"/>
      <c r="C20" s="2"/>
      <c r="D20" s="2"/>
      <c r="E20" s="2"/>
      <c r="F20" s="2"/>
      <c r="G20" s="2"/>
      <c r="H20" s="2"/>
    </row>
    <row r="21" spans="1:9" ht="15" customHeight="1">
      <c r="A21" s="25"/>
      <c r="B21" s="25"/>
      <c r="C21" s="13"/>
      <c r="D21" s="13"/>
      <c r="E21" s="13"/>
      <c r="F21" s="13"/>
      <c r="G21" s="13"/>
      <c r="H21" s="26"/>
    </row>
    <row r="22" spans="1:9">
      <c r="A22" s="25"/>
      <c r="B22" s="2"/>
      <c r="C22" s="13"/>
      <c r="D22" s="13"/>
      <c r="E22" s="13"/>
      <c r="F22" s="13"/>
      <c r="G22" s="13"/>
      <c r="H22" s="26"/>
      <c r="I22" s="25"/>
    </row>
    <row r="23" spans="1:9">
      <c r="A23" s="27"/>
      <c r="B23" s="27"/>
      <c r="C23" s="28"/>
      <c r="D23" s="28"/>
      <c r="E23" s="28"/>
      <c r="F23" s="28"/>
      <c r="G23" s="28"/>
      <c r="H23" s="28"/>
    </row>
    <row r="24" spans="1:9">
      <c r="A24" s="27"/>
      <c r="B24" s="27"/>
      <c r="C24" s="27"/>
      <c r="D24" s="29"/>
      <c r="E24" s="29"/>
      <c r="F24" s="29"/>
      <c r="G24" s="30"/>
      <c r="H24" s="27"/>
      <c r="I24" s="31"/>
    </row>
    <row r="25" spans="1:9">
      <c r="A25" s="156"/>
      <c r="B25" s="156"/>
      <c r="C25" s="29"/>
      <c r="D25" s="29"/>
      <c r="E25" s="29"/>
      <c r="F25" s="29"/>
      <c r="G25" s="30"/>
      <c r="H25" s="32"/>
      <c r="I25" s="31"/>
    </row>
    <row r="26" spans="1:9">
      <c r="A26" s="27"/>
      <c r="B26" s="27"/>
      <c r="C26" s="29"/>
      <c r="D26" s="33"/>
      <c r="E26" s="33"/>
      <c r="F26" s="33"/>
      <c r="G26" s="33"/>
      <c r="H26" s="34"/>
    </row>
    <row r="27" spans="1:9">
      <c r="A27" s="27"/>
      <c r="B27" s="27"/>
      <c r="C27" s="27"/>
      <c r="D27" s="27"/>
      <c r="E27" s="34"/>
      <c r="F27" s="34"/>
      <c r="G27" s="34"/>
      <c r="H27" s="34"/>
      <c r="I27" s="31"/>
    </row>
    <row r="28" spans="1:9">
      <c r="A28" s="27"/>
      <c r="B28" s="27"/>
      <c r="C28" s="27"/>
      <c r="D28" s="29"/>
      <c r="E28" s="29"/>
      <c r="F28" s="29"/>
      <c r="G28" s="27"/>
      <c r="H28" s="32"/>
    </row>
    <row r="29" spans="1:9">
      <c r="A29" s="27"/>
      <c r="B29" s="27"/>
      <c r="C29" s="27"/>
      <c r="D29" s="27"/>
      <c r="E29" s="27"/>
      <c r="F29" s="27"/>
      <c r="G29" s="27"/>
      <c r="H29" s="27"/>
    </row>
    <row r="30" spans="1:9">
      <c r="A30" s="27"/>
      <c r="B30" s="27"/>
      <c r="C30" s="27"/>
      <c r="D30" s="34"/>
      <c r="E30" s="34"/>
      <c r="F30" s="34"/>
      <c r="G30" s="34"/>
      <c r="H30" s="34"/>
      <c r="I30" s="31"/>
    </row>
    <row r="31" spans="1:9">
      <c r="A31" s="27"/>
      <c r="B31" s="27"/>
      <c r="C31" s="27"/>
      <c r="D31" s="29"/>
      <c r="E31" s="29"/>
      <c r="F31" s="29"/>
      <c r="G31" s="27"/>
      <c r="H31" s="32"/>
    </row>
    <row r="32" spans="1:9">
      <c r="A32" s="27"/>
      <c r="B32" s="27"/>
      <c r="C32" s="33"/>
      <c r="D32" s="33"/>
      <c r="E32" s="33"/>
      <c r="F32" s="33"/>
      <c r="G32" s="33"/>
      <c r="H32" s="35"/>
    </row>
    <row r="33" spans="1:8">
      <c r="A33" s="27"/>
      <c r="B33" s="27"/>
      <c r="C33" s="36"/>
      <c r="D33" s="36"/>
      <c r="E33" s="36"/>
      <c r="F33" s="36"/>
      <c r="G33" s="36"/>
      <c r="H33" s="37"/>
    </row>
    <row r="34" spans="1:8">
      <c r="A34" s="27"/>
      <c r="B34" s="27"/>
      <c r="C34" s="33"/>
      <c r="D34" s="33"/>
      <c r="E34" s="33"/>
      <c r="F34" s="33"/>
      <c r="G34" s="33"/>
      <c r="H34" s="35"/>
    </row>
    <row r="35" spans="1:8">
      <c r="A35" s="27"/>
      <c r="C35" s="38"/>
      <c r="D35" s="36"/>
      <c r="E35" s="36"/>
      <c r="F35" s="36"/>
      <c r="G35" s="38"/>
      <c r="H35" s="27"/>
    </row>
    <row r="36" spans="1:8">
      <c r="A36" s="27"/>
      <c r="B36" s="27"/>
      <c r="C36" s="27"/>
      <c r="D36" s="29"/>
      <c r="E36" s="29"/>
      <c r="F36" s="29"/>
      <c r="G36" s="27"/>
      <c r="H36" s="27"/>
    </row>
    <row r="37" spans="1:8">
      <c r="A37" s="27"/>
      <c r="B37" s="27"/>
      <c r="C37" s="27"/>
      <c r="D37" s="27"/>
      <c r="E37" s="27"/>
      <c r="F37" s="27"/>
      <c r="G37" s="27"/>
      <c r="H37" s="27"/>
    </row>
    <row r="38" spans="1:8">
      <c r="A38" s="27"/>
      <c r="B38" s="27"/>
    </row>
    <row r="39" spans="1:8">
      <c r="A39" s="27"/>
      <c r="B39" s="27"/>
    </row>
    <row r="40" spans="1:8">
      <c r="A40" s="27"/>
      <c r="B40" s="27"/>
      <c r="C40" s="27"/>
      <c r="D40" s="27"/>
      <c r="E40" s="27"/>
      <c r="F40" s="27"/>
      <c r="G40" s="27"/>
      <c r="H40" s="27"/>
    </row>
    <row r="41" spans="1:8">
      <c r="A41" s="27"/>
      <c r="B41" s="27"/>
      <c r="C41" s="27"/>
      <c r="D41" s="27"/>
      <c r="E41" s="27"/>
      <c r="F41" s="27"/>
      <c r="G41" s="27"/>
      <c r="H41" s="27"/>
    </row>
  </sheetData>
  <mergeCells count="11">
    <mergeCell ref="A14:B14"/>
    <mergeCell ref="A15:B15"/>
    <mergeCell ref="A16:B16"/>
    <mergeCell ref="A25:B25"/>
    <mergeCell ref="A1:H1"/>
    <mergeCell ref="A2:H2"/>
    <mergeCell ref="A3:H3"/>
    <mergeCell ref="A5:B6"/>
    <mergeCell ref="C5:C6"/>
    <mergeCell ref="D5:E5"/>
    <mergeCell ref="H5:H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727E-56D0-4740-93E7-E3F62391C4E4}">
  <dimension ref="A1:K35"/>
  <sheetViews>
    <sheetView showGridLines="0" zoomScaleNormal="100" workbookViewId="0">
      <selection activeCell="A2" sqref="A2:I2"/>
    </sheetView>
  </sheetViews>
  <sheetFormatPr defaultColWidth="9" defaultRowHeight="13"/>
  <cols>
    <col min="1" max="1" width="4.6328125" customWidth="1"/>
    <col min="2" max="2" width="6.26953125" customWidth="1"/>
    <col min="3" max="3" width="4.6328125" customWidth="1"/>
    <col min="4" max="9" width="12.453125" customWidth="1"/>
    <col min="257" max="257" width="4.6328125" customWidth="1"/>
    <col min="258" max="258" width="6.26953125" customWidth="1"/>
    <col min="259" max="259" width="4.6328125" customWidth="1"/>
    <col min="260" max="265" width="12.453125" customWidth="1"/>
    <col min="513" max="513" width="4.6328125" customWidth="1"/>
    <col min="514" max="514" width="6.26953125" customWidth="1"/>
    <col min="515" max="515" width="4.6328125" customWidth="1"/>
    <col min="516" max="521" width="12.453125" customWidth="1"/>
    <col min="769" max="769" width="4.6328125" customWidth="1"/>
    <col min="770" max="770" width="6.26953125" customWidth="1"/>
    <col min="771" max="771" width="4.6328125" customWidth="1"/>
    <col min="772" max="777" width="12.453125" customWidth="1"/>
    <col min="1025" max="1025" width="4.6328125" customWidth="1"/>
    <col min="1026" max="1026" width="6.26953125" customWidth="1"/>
    <col min="1027" max="1027" width="4.6328125" customWidth="1"/>
    <col min="1028" max="1033" width="12.453125" customWidth="1"/>
    <col min="1281" max="1281" width="4.6328125" customWidth="1"/>
    <col min="1282" max="1282" width="6.26953125" customWidth="1"/>
    <col min="1283" max="1283" width="4.6328125" customWidth="1"/>
    <col min="1284" max="1289" width="12.453125" customWidth="1"/>
    <col min="1537" max="1537" width="4.6328125" customWidth="1"/>
    <col min="1538" max="1538" width="6.26953125" customWidth="1"/>
    <col min="1539" max="1539" width="4.6328125" customWidth="1"/>
    <col min="1540" max="1545" width="12.453125" customWidth="1"/>
    <col min="1793" max="1793" width="4.6328125" customWidth="1"/>
    <col min="1794" max="1794" width="6.26953125" customWidth="1"/>
    <col min="1795" max="1795" width="4.6328125" customWidth="1"/>
    <col min="1796" max="1801" width="12.453125" customWidth="1"/>
    <col min="2049" max="2049" width="4.6328125" customWidth="1"/>
    <col min="2050" max="2050" width="6.26953125" customWidth="1"/>
    <col min="2051" max="2051" width="4.6328125" customWidth="1"/>
    <col min="2052" max="2057" width="12.453125" customWidth="1"/>
    <col min="2305" max="2305" width="4.6328125" customWidth="1"/>
    <col min="2306" max="2306" width="6.26953125" customWidth="1"/>
    <col min="2307" max="2307" width="4.6328125" customWidth="1"/>
    <col min="2308" max="2313" width="12.453125" customWidth="1"/>
    <col min="2561" max="2561" width="4.6328125" customWidth="1"/>
    <col min="2562" max="2562" width="6.26953125" customWidth="1"/>
    <col min="2563" max="2563" width="4.6328125" customWidth="1"/>
    <col min="2564" max="2569" width="12.453125" customWidth="1"/>
    <col min="2817" max="2817" width="4.6328125" customWidth="1"/>
    <col min="2818" max="2818" width="6.26953125" customWidth="1"/>
    <col min="2819" max="2819" width="4.6328125" customWidth="1"/>
    <col min="2820" max="2825" width="12.453125" customWidth="1"/>
    <col min="3073" max="3073" width="4.6328125" customWidth="1"/>
    <col min="3074" max="3074" width="6.26953125" customWidth="1"/>
    <col min="3075" max="3075" width="4.6328125" customWidth="1"/>
    <col min="3076" max="3081" width="12.453125" customWidth="1"/>
    <col min="3329" max="3329" width="4.6328125" customWidth="1"/>
    <col min="3330" max="3330" width="6.26953125" customWidth="1"/>
    <col min="3331" max="3331" width="4.6328125" customWidth="1"/>
    <col min="3332" max="3337" width="12.453125" customWidth="1"/>
    <col min="3585" max="3585" width="4.6328125" customWidth="1"/>
    <col min="3586" max="3586" width="6.26953125" customWidth="1"/>
    <col min="3587" max="3587" width="4.6328125" customWidth="1"/>
    <col min="3588" max="3593" width="12.453125" customWidth="1"/>
    <col min="3841" max="3841" width="4.6328125" customWidth="1"/>
    <col min="3842" max="3842" width="6.26953125" customWidth="1"/>
    <col min="3843" max="3843" width="4.6328125" customWidth="1"/>
    <col min="3844" max="3849" width="12.453125" customWidth="1"/>
    <col min="4097" max="4097" width="4.6328125" customWidth="1"/>
    <col min="4098" max="4098" width="6.26953125" customWidth="1"/>
    <col min="4099" max="4099" width="4.6328125" customWidth="1"/>
    <col min="4100" max="4105" width="12.453125" customWidth="1"/>
    <col min="4353" max="4353" width="4.6328125" customWidth="1"/>
    <col min="4354" max="4354" width="6.26953125" customWidth="1"/>
    <col min="4355" max="4355" width="4.6328125" customWidth="1"/>
    <col min="4356" max="4361" width="12.453125" customWidth="1"/>
    <col min="4609" max="4609" width="4.6328125" customWidth="1"/>
    <col min="4610" max="4610" width="6.26953125" customWidth="1"/>
    <col min="4611" max="4611" width="4.6328125" customWidth="1"/>
    <col min="4612" max="4617" width="12.453125" customWidth="1"/>
    <col min="4865" max="4865" width="4.6328125" customWidth="1"/>
    <col min="4866" max="4866" width="6.26953125" customWidth="1"/>
    <col min="4867" max="4867" width="4.6328125" customWidth="1"/>
    <col min="4868" max="4873" width="12.453125" customWidth="1"/>
    <col min="5121" max="5121" width="4.6328125" customWidth="1"/>
    <col min="5122" max="5122" width="6.26953125" customWidth="1"/>
    <col min="5123" max="5123" width="4.6328125" customWidth="1"/>
    <col min="5124" max="5129" width="12.453125" customWidth="1"/>
    <col min="5377" max="5377" width="4.6328125" customWidth="1"/>
    <col min="5378" max="5378" width="6.26953125" customWidth="1"/>
    <col min="5379" max="5379" width="4.6328125" customWidth="1"/>
    <col min="5380" max="5385" width="12.453125" customWidth="1"/>
    <col min="5633" max="5633" width="4.6328125" customWidth="1"/>
    <col min="5634" max="5634" width="6.26953125" customWidth="1"/>
    <col min="5635" max="5635" width="4.6328125" customWidth="1"/>
    <col min="5636" max="5641" width="12.453125" customWidth="1"/>
    <col min="5889" max="5889" width="4.6328125" customWidth="1"/>
    <col min="5890" max="5890" width="6.26953125" customWidth="1"/>
    <col min="5891" max="5891" width="4.6328125" customWidth="1"/>
    <col min="5892" max="5897" width="12.453125" customWidth="1"/>
    <col min="6145" max="6145" width="4.6328125" customWidth="1"/>
    <col min="6146" max="6146" width="6.26953125" customWidth="1"/>
    <col min="6147" max="6147" width="4.6328125" customWidth="1"/>
    <col min="6148" max="6153" width="12.453125" customWidth="1"/>
    <col min="6401" max="6401" width="4.6328125" customWidth="1"/>
    <col min="6402" max="6402" width="6.26953125" customWidth="1"/>
    <col min="6403" max="6403" width="4.6328125" customWidth="1"/>
    <col min="6404" max="6409" width="12.453125" customWidth="1"/>
    <col min="6657" max="6657" width="4.6328125" customWidth="1"/>
    <col min="6658" max="6658" width="6.26953125" customWidth="1"/>
    <col min="6659" max="6659" width="4.6328125" customWidth="1"/>
    <col min="6660" max="6665" width="12.453125" customWidth="1"/>
    <col min="6913" max="6913" width="4.6328125" customWidth="1"/>
    <col min="6914" max="6914" width="6.26953125" customWidth="1"/>
    <col min="6915" max="6915" width="4.6328125" customWidth="1"/>
    <col min="6916" max="6921" width="12.453125" customWidth="1"/>
    <col min="7169" max="7169" width="4.6328125" customWidth="1"/>
    <col min="7170" max="7170" width="6.26953125" customWidth="1"/>
    <col min="7171" max="7171" width="4.6328125" customWidth="1"/>
    <col min="7172" max="7177" width="12.453125" customWidth="1"/>
    <col min="7425" max="7425" width="4.6328125" customWidth="1"/>
    <col min="7426" max="7426" width="6.26953125" customWidth="1"/>
    <col min="7427" max="7427" width="4.6328125" customWidth="1"/>
    <col min="7428" max="7433" width="12.453125" customWidth="1"/>
    <col min="7681" max="7681" width="4.6328125" customWidth="1"/>
    <col min="7682" max="7682" width="6.26953125" customWidth="1"/>
    <col min="7683" max="7683" width="4.6328125" customWidth="1"/>
    <col min="7684" max="7689" width="12.453125" customWidth="1"/>
    <col min="7937" max="7937" width="4.6328125" customWidth="1"/>
    <col min="7938" max="7938" width="6.26953125" customWidth="1"/>
    <col min="7939" max="7939" width="4.6328125" customWidth="1"/>
    <col min="7940" max="7945" width="12.453125" customWidth="1"/>
    <col min="8193" max="8193" width="4.6328125" customWidth="1"/>
    <col min="8194" max="8194" width="6.26953125" customWidth="1"/>
    <col min="8195" max="8195" width="4.6328125" customWidth="1"/>
    <col min="8196" max="8201" width="12.453125" customWidth="1"/>
    <col min="8449" max="8449" width="4.6328125" customWidth="1"/>
    <col min="8450" max="8450" width="6.26953125" customWidth="1"/>
    <col min="8451" max="8451" width="4.6328125" customWidth="1"/>
    <col min="8452" max="8457" width="12.453125" customWidth="1"/>
    <col min="8705" max="8705" width="4.6328125" customWidth="1"/>
    <col min="8706" max="8706" width="6.26953125" customWidth="1"/>
    <col min="8707" max="8707" width="4.6328125" customWidth="1"/>
    <col min="8708" max="8713" width="12.453125" customWidth="1"/>
    <col min="8961" max="8961" width="4.6328125" customWidth="1"/>
    <col min="8962" max="8962" width="6.26953125" customWidth="1"/>
    <col min="8963" max="8963" width="4.6328125" customWidth="1"/>
    <col min="8964" max="8969" width="12.453125" customWidth="1"/>
    <col min="9217" max="9217" width="4.6328125" customWidth="1"/>
    <col min="9218" max="9218" width="6.26953125" customWidth="1"/>
    <col min="9219" max="9219" width="4.6328125" customWidth="1"/>
    <col min="9220" max="9225" width="12.453125" customWidth="1"/>
    <col min="9473" max="9473" width="4.6328125" customWidth="1"/>
    <col min="9474" max="9474" width="6.26953125" customWidth="1"/>
    <col min="9475" max="9475" width="4.6328125" customWidth="1"/>
    <col min="9476" max="9481" width="12.453125" customWidth="1"/>
    <col min="9729" max="9729" width="4.6328125" customWidth="1"/>
    <col min="9730" max="9730" width="6.26953125" customWidth="1"/>
    <col min="9731" max="9731" width="4.6328125" customWidth="1"/>
    <col min="9732" max="9737" width="12.453125" customWidth="1"/>
    <col min="9985" max="9985" width="4.6328125" customWidth="1"/>
    <col min="9986" max="9986" width="6.26953125" customWidth="1"/>
    <col min="9987" max="9987" width="4.6328125" customWidth="1"/>
    <col min="9988" max="9993" width="12.453125" customWidth="1"/>
    <col min="10241" max="10241" width="4.6328125" customWidth="1"/>
    <col min="10242" max="10242" width="6.26953125" customWidth="1"/>
    <col min="10243" max="10243" width="4.6328125" customWidth="1"/>
    <col min="10244" max="10249" width="12.453125" customWidth="1"/>
    <col min="10497" max="10497" width="4.6328125" customWidth="1"/>
    <col min="10498" max="10498" width="6.26953125" customWidth="1"/>
    <col min="10499" max="10499" width="4.6328125" customWidth="1"/>
    <col min="10500" max="10505" width="12.453125" customWidth="1"/>
    <col min="10753" max="10753" width="4.6328125" customWidth="1"/>
    <col min="10754" max="10754" width="6.26953125" customWidth="1"/>
    <col min="10755" max="10755" width="4.6328125" customWidth="1"/>
    <col min="10756" max="10761" width="12.453125" customWidth="1"/>
    <col min="11009" max="11009" width="4.6328125" customWidth="1"/>
    <col min="11010" max="11010" width="6.26953125" customWidth="1"/>
    <col min="11011" max="11011" width="4.6328125" customWidth="1"/>
    <col min="11012" max="11017" width="12.453125" customWidth="1"/>
    <col min="11265" max="11265" width="4.6328125" customWidth="1"/>
    <col min="11266" max="11266" width="6.26953125" customWidth="1"/>
    <col min="11267" max="11267" width="4.6328125" customWidth="1"/>
    <col min="11268" max="11273" width="12.453125" customWidth="1"/>
    <col min="11521" max="11521" width="4.6328125" customWidth="1"/>
    <col min="11522" max="11522" width="6.26953125" customWidth="1"/>
    <col min="11523" max="11523" width="4.6328125" customWidth="1"/>
    <col min="11524" max="11529" width="12.453125" customWidth="1"/>
    <col min="11777" max="11777" width="4.6328125" customWidth="1"/>
    <col min="11778" max="11778" width="6.26953125" customWidth="1"/>
    <col min="11779" max="11779" width="4.6328125" customWidth="1"/>
    <col min="11780" max="11785" width="12.453125" customWidth="1"/>
    <col min="12033" max="12033" width="4.6328125" customWidth="1"/>
    <col min="12034" max="12034" width="6.26953125" customWidth="1"/>
    <col min="12035" max="12035" width="4.6328125" customWidth="1"/>
    <col min="12036" max="12041" width="12.453125" customWidth="1"/>
    <col min="12289" max="12289" width="4.6328125" customWidth="1"/>
    <col min="12290" max="12290" width="6.26953125" customWidth="1"/>
    <col min="12291" max="12291" width="4.6328125" customWidth="1"/>
    <col min="12292" max="12297" width="12.453125" customWidth="1"/>
    <col min="12545" max="12545" width="4.6328125" customWidth="1"/>
    <col min="12546" max="12546" width="6.26953125" customWidth="1"/>
    <col min="12547" max="12547" width="4.6328125" customWidth="1"/>
    <col min="12548" max="12553" width="12.453125" customWidth="1"/>
    <col min="12801" max="12801" width="4.6328125" customWidth="1"/>
    <col min="12802" max="12802" width="6.26953125" customWidth="1"/>
    <col min="12803" max="12803" width="4.6328125" customWidth="1"/>
    <col min="12804" max="12809" width="12.453125" customWidth="1"/>
    <col min="13057" max="13057" width="4.6328125" customWidth="1"/>
    <col min="13058" max="13058" width="6.26953125" customWidth="1"/>
    <col min="13059" max="13059" width="4.6328125" customWidth="1"/>
    <col min="13060" max="13065" width="12.453125" customWidth="1"/>
    <col min="13313" max="13313" width="4.6328125" customWidth="1"/>
    <col min="13314" max="13314" width="6.26953125" customWidth="1"/>
    <col min="13315" max="13315" width="4.6328125" customWidth="1"/>
    <col min="13316" max="13321" width="12.453125" customWidth="1"/>
    <col min="13569" max="13569" width="4.6328125" customWidth="1"/>
    <col min="13570" max="13570" width="6.26953125" customWidth="1"/>
    <col min="13571" max="13571" width="4.6328125" customWidth="1"/>
    <col min="13572" max="13577" width="12.453125" customWidth="1"/>
    <col min="13825" max="13825" width="4.6328125" customWidth="1"/>
    <col min="13826" max="13826" width="6.26953125" customWidth="1"/>
    <col min="13827" max="13827" width="4.6328125" customWidth="1"/>
    <col min="13828" max="13833" width="12.453125" customWidth="1"/>
    <col min="14081" max="14081" width="4.6328125" customWidth="1"/>
    <col min="14082" max="14082" width="6.26953125" customWidth="1"/>
    <col min="14083" max="14083" width="4.6328125" customWidth="1"/>
    <col min="14084" max="14089" width="12.453125" customWidth="1"/>
    <col min="14337" max="14337" width="4.6328125" customWidth="1"/>
    <col min="14338" max="14338" width="6.26953125" customWidth="1"/>
    <col min="14339" max="14339" width="4.6328125" customWidth="1"/>
    <col min="14340" max="14345" width="12.453125" customWidth="1"/>
    <col min="14593" max="14593" width="4.6328125" customWidth="1"/>
    <col min="14594" max="14594" width="6.26953125" customWidth="1"/>
    <col min="14595" max="14595" width="4.6328125" customWidth="1"/>
    <col min="14596" max="14601" width="12.453125" customWidth="1"/>
    <col min="14849" max="14849" width="4.6328125" customWidth="1"/>
    <col min="14850" max="14850" width="6.26953125" customWidth="1"/>
    <col min="14851" max="14851" width="4.6328125" customWidth="1"/>
    <col min="14852" max="14857" width="12.453125" customWidth="1"/>
    <col min="15105" max="15105" width="4.6328125" customWidth="1"/>
    <col min="15106" max="15106" width="6.26953125" customWidth="1"/>
    <col min="15107" max="15107" width="4.6328125" customWidth="1"/>
    <col min="15108" max="15113" width="12.453125" customWidth="1"/>
    <col min="15361" max="15361" width="4.6328125" customWidth="1"/>
    <col min="15362" max="15362" width="6.26953125" customWidth="1"/>
    <col min="15363" max="15363" width="4.6328125" customWidth="1"/>
    <col min="15364" max="15369" width="12.453125" customWidth="1"/>
    <col min="15617" max="15617" width="4.6328125" customWidth="1"/>
    <col min="15618" max="15618" width="6.26953125" customWidth="1"/>
    <col min="15619" max="15619" width="4.6328125" customWidth="1"/>
    <col min="15620" max="15625" width="12.453125" customWidth="1"/>
    <col min="15873" max="15873" width="4.6328125" customWidth="1"/>
    <col min="15874" max="15874" width="6.26953125" customWidth="1"/>
    <col min="15875" max="15875" width="4.6328125" customWidth="1"/>
    <col min="15876" max="15881" width="12.453125" customWidth="1"/>
    <col min="16129" max="16129" width="4.6328125" customWidth="1"/>
    <col min="16130" max="16130" width="6.26953125" customWidth="1"/>
    <col min="16131" max="16131" width="4.6328125" customWidth="1"/>
    <col min="16132" max="16137" width="12.453125" customWidth="1"/>
  </cols>
  <sheetData>
    <row r="1" spans="1:9" ht="15" customHeight="1">
      <c r="A1" s="39"/>
      <c r="B1" s="39"/>
      <c r="C1" s="39"/>
      <c r="D1" s="39"/>
      <c r="E1" s="39"/>
      <c r="F1" s="39"/>
      <c r="G1" s="39"/>
      <c r="H1" s="39"/>
      <c r="I1" s="39"/>
    </row>
    <row r="2" spans="1:9" ht="22.5" customHeight="1">
      <c r="A2" s="159" t="s">
        <v>23</v>
      </c>
      <c r="B2" s="159"/>
      <c r="C2" s="159"/>
      <c r="D2" s="159"/>
      <c r="E2" s="159"/>
      <c r="F2" s="159"/>
      <c r="G2" s="159"/>
      <c r="H2" s="159"/>
      <c r="I2" s="159"/>
    </row>
    <row r="3" spans="1:9" ht="15" customHeight="1">
      <c r="A3" s="2"/>
      <c r="B3" s="2"/>
      <c r="C3" s="2"/>
      <c r="D3" s="2"/>
      <c r="E3" s="2"/>
      <c r="F3" s="2"/>
      <c r="G3" s="2"/>
      <c r="H3" s="2"/>
      <c r="I3" s="3"/>
    </row>
    <row r="4" spans="1:9" ht="15" customHeight="1">
      <c r="A4" s="1" t="s">
        <v>24</v>
      </c>
      <c r="B4" s="1"/>
      <c r="C4" s="1"/>
      <c r="D4" s="2"/>
      <c r="E4" s="2"/>
      <c r="F4" s="2"/>
      <c r="G4" s="2"/>
      <c r="H4" s="2"/>
      <c r="I4" s="3" t="s">
        <v>3</v>
      </c>
    </row>
    <row r="5" spans="1:9" ht="15" customHeight="1">
      <c r="A5" s="169" t="s">
        <v>25</v>
      </c>
      <c r="B5" s="169"/>
      <c r="C5" s="170"/>
      <c r="D5" s="164" t="s">
        <v>26</v>
      </c>
      <c r="E5" s="166"/>
      <c r="F5" s="166" t="s">
        <v>27</v>
      </c>
      <c r="G5" s="166"/>
      <c r="H5" s="166" t="s">
        <v>28</v>
      </c>
      <c r="I5" s="167"/>
    </row>
    <row r="6" spans="1:9" ht="15" customHeight="1">
      <c r="A6" s="162"/>
      <c r="B6" s="162"/>
      <c r="C6" s="163"/>
      <c r="D6" s="5" t="s">
        <v>29</v>
      </c>
      <c r="E6" s="5" t="s">
        <v>10</v>
      </c>
      <c r="F6" s="5" t="s">
        <v>29</v>
      </c>
      <c r="G6" s="5" t="s">
        <v>10</v>
      </c>
      <c r="H6" s="5" t="s">
        <v>29</v>
      </c>
      <c r="I6" s="40" t="s">
        <v>10</v>
      </c>
    </row>
    <row r="7" spans="1:9" ht="9" customHeight="1">
      <c r="A7" s="171"/>
      <c r="B7" s="171"/>
      <c r="C7" s="172"/>
      <c r="D7" s="8"/>
      <c r="E7" s="8"/>
      <c r="F7" s="8"/>
      <c r="G7" s="8"/>
      <c r="H7" s="8"/>
      <c r="I7" s="8"/>
    </row>
    <row r="8" spans="1:9" ht="15" customHeight="1">
      <c r="A8" s="8" t="s">
        <v>30</v>
      </c>
      <c r="B8" s="8" t="s">
        <v>13</v>
      </c>
      <c r="C8" s="7" t="s">
        <v>31</v>
      </c>
      <c r="D8" s="22">
        <v>100</v>
      </c>
      <c r="E8" s="22">
        <v>3553</v>
      </c>
      <c r="F8" s="11">
        <v>88</v>
      </c>
      <c r="G8" s="11">
        <v>2068</v>
      </c>
      <c r="H8" s="11">
        <v>12</v>
      </c>
      <c r="I8" s="11">
        <v>1485</v>
      </c>
    </row>
    <row r="9" spans="1:9" ht="15" customHeight="1">
      <c r="A9" s="2"/>
      <c r="B9" s="8"/>
      <c r="C9" s="7" t="s">
        <v>32</v>
      </c>
      <c r="D9" s="22">
        <v>242</v>
      </c>
      <c r="E9" s="22">
        <v>5588</v>
      </c>
      <c r="F9" s="11">
        <v>230</v>
      </c>
      <c r="G9" s="11">
        <v>3859</v>
      </c>
      <c r="H9" s="11">
        <v>12</v>
      </c>
      <c r="I9" s="11">
        <v>1729</v>
      </c>
    </row>
    <row r="10" spans="1:9" ht="15" customHeight="1">
      <c r="A10" s="2"/>
      <c r="B10" s="8" t="s">
        <v>14</v>
      </c>
      <c r="C10" s="7" t="s">
        <v>31</v>
      </c>
      <c r="D10" s="22">
        <v>106</v>
      </c>
      <c r="E10" s="22">
        <v>3967</v>
      </c>
      <c r="F10" s="11">
        <v>90</v>
      </c>
      <c r="G10" s="11">
        <v>1496</v>
      </c>
      <c r="H10" s="11">
        <v>16</v>
      </c>
      <c r="I10" s="11">
        <v>2471</v>
      </c>
    </row>
    <row r="11" spans="1:9" ht="15" customHeight="1">
      <c r="A11" s="2"/>
      <c r="B11" s="8"/>
      <c r="C11" s="7" t="s">
        <v>32</v>
      </c>
      <c r="D11" s="22">
        <v>286</v>
      </c>
      <c r="E11" s="22">
        <v>6285</v>
      </c>
      <c r="F11" s="11">
        <v>271</v>
      </c>
      <c r="G11" s="11">
        <v>4242</v>
      </c>
      <c r="H11" s="11">
        <v>15</v>
      </c>
      <c r="I11" s="11">
        <v>2043</v>
      </c>
    </row>
    <row r="12" spans="1:9" ht="15" customHeight="1">
      <c r="A12" s="2"/>
      <c r="B12" s="8" t="s">
        <v>15</v>
      </c>
      <c r="C12" s="7" t="s">
        <v>31</v>
      </c>
      <c r="D12" s="41">
        <v>112</v>
      </c>
      <c r="E12" s="41">
        <v>4268</v>
      </c>
      <c r="F12" s="41">
        <v>95</v>
      </c>
      <c r="G12" s="41">
        <v>1290</v>
      </c>
      <c r="H12" s="41">
        <v>17</v>
      </c>
      <c r="I12" s="41">
        <v>2978</v>
      </c>
    </row>
    <row r="13" spans="1:9" ht="15" customHeight="1">
      <c r="A13" s="2"/>
      <c r="B13" s="8"/>
      <c r="C13" s="7" t="s">
        <v>32</v>
      </c>
      <c r="D13" s="13">
        <v>338</v>
      </c>
      <c r="E13" s="13">
        <v>7018</v>
      </c>
      <c r="F13" s="13">
        <v>323</v>
      </c>
      <c r="G13" s="13">
        <v>4975</v>
      </c>
      <c r="H13" s="13">
        <v>15</v>
      </c>
      <c r="I13" s="13">
        <v>2043</v>
      </c>
    </row>
    <row r="14" spans="1:9" ht="15" customHeight="1">
      <c r="A14" s="2"/>
      <c r="B14" s="8" t="s">
        <v>16</v>
      </c>
      <c r="C14" s="7" t="s">
        <v>31</v>
      </c>
      <c r="D14" s="13">
        <v>111</v>
      </c>
      <c r="E14" s="13">
        <v>4266</v>
      </c>
      <c r="F14" s="13">
        <v>94</v>
      </c>
      <c r="G14" s="13">
        <v>1288</v>
      </c>
      <c r="H14" s="13">
        <v>17</v>
      </c>
      <c r="I14" s="13">
        <v>2978</v>
      </c>
    </row>
    <row r="15" spans="1:9" ht="15" customHeight="1">
      <c r="A15" s="2"/>
      <c r="B15" s="8"/>
      <c r="C15" s="7" t="s">
        <v>32</v>
      </c>
      <c r="D15" s="13">
        <v>337</v>
      </c>
      <c r="E15" s="13">
        <v>7049</v>
      </c>
      <c r="F15" s="13">
        <v>322</v>
      </c>
      <c r="G15" s="13">
        <v>5006</v>
      </c>
      <c r="H15" s="13">
        <v>15</v>
      </c>
      <c r="I15" s="13">
        <v>2043</v>
      </c>
    </row>
    <row r="16" spans="1:9" ht="15" customHeight="1">
      <c r="A16" s="42"/>
      <c r="B16" s="43" t="s">
        <v>17</v>
      </c>
      <c r="C16" s="44" t="s">
        <v>31</v>
      </c>
      <c r="D16" s="45">
        <v>110</v>
      </c>
      <c r="E16" s="45">
        <v>4413</v>
      </c>
      <c r="F16" s="45">
        <v>93</v>
      </c>
      <c r="G16" s="45">
        <v>2486</v>
      </c>
      <c r="H16" s="45">
        <v>17</v>
      </c>
      <c r="I16" s="45">
        <v>2699</v>
      </c>
    </row>
    <row r="17" spans="1:11" ht="15" customHeight="1">
      <c r="A17" s="42"/>
      <c r="B17" s="46"/>
      <c r="C17" s="44" t="s">
        <v>32</v>
      </c>
      <c r="D17" s="45">
        <v>335</v>
      </c>
      <c r="E17" s="45">
        <v>7022</v>
      </c>
      <c r="F17" s="45">
        <v>399</v>
      </c>
      <c r="G17" s="45">
        <v>5983</v>
      </c>
      <c r="H17" s="45">
        <v>15</v>
      </c>
      <c r="I17" s="45">
        <v>2035</v>
      </c>
    </row>
    <row r="18" spans="1:11" ht="9.75" customHeight="1">
      <c r="A18" s="23"/>
      <c r="B18" s="23"/>
      <c r="C18" s="24"/>
      <c r="D18" s="23"/>
      <c r="E18" s="23"/>
      <c r="F18" s="23"/>
      <c r="G18" s="23"/>
      <c r="H18" s="23"/>
      <c r="I18" s="23"/>
    </row>
    <row r="19" spans="1:11" ht="15" customHeight="1">
      <c r="A19" s="2" t="s">
        <v>33</v>
      </c>
      <c r="B19" s="2"/>
      <c r="C19" s="9"/>
      <c r="D19" s="9"/>
      <c r="E19" s="9"/>
      <c r="F19" s="9"/>
      <c r="G19" s="9"/>
      <c r="H19" s="47"/>
      <c r="I19" s="47"/>
    </row>
    <row r="20" spans="1:11" ht="15" customHeight="1">
      <c r="A20" s="27"/>
      <c r="B20" s="27"/>
      <c r="C20" s="48"/>
      <c r="D20" s="48"/>
      <c r="E20" s="48"/>
      <c r="F20" s="48"/>
      <c r="G20" s="48"/>
      <c r="H20" s="49"/>
      <c r="I20" s="49"/>
    </row>
    <row r="21" spans="1:11">
      <c r="C21" s="50"/>
      <c r="D21" s="51"/>
      <c r="E21" s="51"/>
      <c r="F21" s="51"/>
      <c r="G21" s="51"/>
      <c r="H21" s="51"/>
      <c r="I21" s="51"/>
    </row>
    <row r="22" spans="1:11">
      <c r="B22" s="52"/>
      <c r="C22" s="27"/>
      <c r="E22" s="45"/>
      <c r="K22" s="52"/>
    </row>
    <row r="23" spans="1:11">
      <c r="D23" s="27"/>
      <c r="E23" s="45"/>
      <c r="F23" s="27"/>
      <c r="G23" s="27"/>
      <c r="H23" s="27"/>
      <c r="I23" s="27"/>
    </row>
    <row r="24" spans="1:11">
      <c r="C24" s="50"/>
      <c r="D24" s="27"/>
      <c r="E24" s="27"/>
      <c r="F24" s="27"/>
      <c r="G24" s="27"/>
      <c r="H24" s="27"/>
      <c r="I24" s="27"/>
    </row>
    <row r="25" spans="1:11">
      <c r="B25" s="52"/>
      <c r="C25" s="27"/>
      <c r="D25" s="29"/>
      <c r="E25" s="29"/>
      <c r="F25" s="29"/>
      <c r="G25" s="29"/>
      <c r="H25" s="29"/>
      <c r="I25" s="29"/>
      <c r="J25" s="2"/>
    </row>
    <row r="26" spans="1:11">
      <c r="C26" s="27"/>
      <c r="D26" s="29"/>
      <c r="E26" s="29"/>
      <c r="F26" s="29"/>
      <c r="G26" s="29"/>
      <c r="H26" s="29"/>
      <c r="I26" s="29"/>
    </row>
    <row r="27" spans="1:11">
      <c r="C27" s="27"/>
      <c r="D27" s="29"/>
      <c r="E27" s="29"/>
      <c r="F27" s="29"/>
      <c r="G27" s="29"/>
      <c r="H27" s="29"/>
      <c r="I27" s="29"/>
    </row>
    <row r="28" spans="1:11">
      <c r="C28" s="27"/>
      <c r="D28" s="29"/>
      <c r="E28" s="29"/>
      <c r="F28" s="29"/>
      <c r="G28" s="29"/>
      <c r="H28" s="29"/>
      <c r="I28" s="29"/>
    </row>
    <row r="29" spans="1:11">
      <c r="C29" s="27"/>
      <c r="D29" s="29"/>
      <c r="E29" s="29"/>
      <c r="F29" s="29"/>
      <c r="G29" s="29"/>
      <c r="H29" s="29"/>
      <c r="I29" s="29"/>
    </row>
    <row r="30" spans="1:11">
      <c r="C30" s="50"/>
      <c r="D30" s="29"/>
      <c r="E30" s="29"/>
      <c r="F30" s="29"/>
      <c r="G30" s="29"/>
      <c r="I30" s="53"/>
      <c r="J30" s="29"/>
    </row>
    <row r="31" spans="1:11">
      <c r="C31" s="27"/>
      <c r="D31" s="29"/>
      <c r="E31" s="54"/>
      <c r="F31" s="29"/>
      <c r="G31" s="29"/>
      <c r="H31" s="29"/>
      <c r="I31" s="29"/>
    </row>
    <row r="32" spans="1:11">
      <c r="C32" s="27"/>
      <c r="D32" s="29"/>
      <c r="E32" s="27"/>
      <c r="F32" s="29"/>
      <c r="G32" s="29"/>
      <c r="H32" s="29"/>
      <c r="I32" s="29"/>
    </row>
    <row r="33" spans="3:9">
      <c r="C33" s="27"/>
      <c r="D33" s="29"/>
      <c r="E33" s="29"/>
      <c r="F33" s="29"/>
      <c r="G33" s="29"/>
      <c r="H33" s="29"/>
      <c r="I33" s="29"/>
    </row>
    <row r="34" spans="3:9">
      <c r="C34" s="27"/>
      <c r="D34" s="29"/>
      <c r="E34" s="29"/>
      <c r="F34" s="29"/>
      <c r="G34" s="29"/>
      <c r="H34" s="29"/>
      <c r="I34" s="29"/>
    </row>
    <row r="35" spans="3:9">
      <c r="C35" s="27"/>
      <c r="D35" s="29"/>
      <c r="E35" s="29"/>
      <c r="F35" s="29"/>
      <c r="G35" s="29"/>
      <c r="H35" s="29"/>
      <c r="I35" s="29"/>
    </row>
  </sheetData>
  <mergeCells count="6">
    <mergeCell ref="A7:C7"/>
    <mergeCell ref="A2:I2"/>
    <mergeCell ref="A5:C6"/>
    <mergeCell ref="D5:E5"/>
    <mergeCell ref="F5:G5"/>
    <mergeCell ref="H5:I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DFDB-4DEA-43EE-9BF3-EB1975035CDA}">
  <dimension ref="A1:U30"/>
  <sheetViews>
    <sheetView zoomScale="90" workbookViewId="0">
      <selection sqref="A1:S1"/>
    </sheetView>
  </sheetViews>
  <sheetFormatPr defaultColWidth="8.6328125" defaultRowHeight="15" customHeight="1"/>
  <cols>
    <col min="1" max="1" width="4.36328125" style="27" customWidth="1"/>
    <col min="2" max="2" width="6.26953125" style="27" customWidth="1"/>
    <col min="3" max="3" width="6.6328125" style="27" customWidth="1"/>
    <col min="4" max="4" width="9.90625" style="27" customWidth="1"/>
    <col min="5" max="5" width="10.08984375" style="27" customWidth="1"/>
    <col min="6" max="6" width="9.08984375" style="27" customWidth="1"/>
    <col min="7" max="7" width="9.6328125" style="27" customWidth="1"/>
    <col min="8" max="8" width="9.08984375" style="27" customWidth="1"/>
    <col min="9" max="9" width="9.6328125" style="27" customWidth="1"/>
    <col min="10" max="10" width="9.08984375" style="27" customWidth="1"/>
    <col min="11" max="11" width="10.08984375" style="27" customWidth="1"/>
    <col min="12" max="12" width="9.08984375" style="27" customWidth="1"/>
    <col min="13" max="13" width="9.6328125" style="27" customWidth="1"/>
    <col min="14" max="19" width="9.08984375" style="27" customWidth="1"/>
    <col min="20" max="21" width="7.6328125" style="27" customWidth="1"/>
    <col min="22" max="256" width="8.6328125" style="27"/>
    <col min="257" max="257" width="4.36328125" style="27" customWidth="1"/>
    <col min="258" max="258" width="6.26953125" style="27" customWidth="1"/>
    <col min="259" max="259" width="6.6328125" style="27" customWidth="1"/>
    <col min="260" max="260" width="9.90625" style="27" customWidth="1"/>
    <col min="261" max="261" width="10.08984375" style="27" customWidth="1"/>
    <col min="262" max="262" width="9.08984375" style="27" customWidth="1"/>
    <col min="263" max="263" width="9.6328125" style="27" customWidth="1"/>
    <col min="264" max="264" width="9.08984375" style="27" customWidth="1"/>
    <col min="265" max="265" width="9.6328125" style="27" customWidth="1"/>
    <col min="266" max="266" width="9.08984375" style="27" customWidth="1"/>
    <col min="267" max="267" width="10.08984375" style="27" customWidth="1"/>
    <col min="268" max="268" width="9.08984375" style="27" customWidth="1"/>
    <col min="269" max="269" width="9.6328125" style="27" customWidth="1"/>
    <col min="270" max="275" width="9.08984375" style="27" customWidth="1"/>
    <col min="276" max="277" width="7.6328125" style="27" customWidth="1"/>
    <col min="278" max="512" width="8.6328125" style="27"/>
    <col min="513" max="513" width="4.36328125" style="27" customWidth="1"/>
    <col min="514" max="514" width="6.26953125" style="27" customWidth="1"/>
    <col min="515" max="515" width="6.6328125" style="27" customWidth="1"/>
    <col min="516" max="516" width="9.90625" style="27" customWidth="1"/>
    <col min="517" max="517" width="10.08984375" style="27" customWidth="1"/>
    <col min="518" max="518" width="9.08984375" style="27" customWidth="1"/>
    <col min="519" max="519" width="9.6328125" style="27" customWidth="1"/>
    <col min="520" max="520" width="9.08984375" style="27" customWidth="1"/>
    <col min="521" max="521" width="9.6328125" style="27" customWidth="1"/>
    <col min="522" max="522" width="9.08984375" style="27" customWidth="1"/>
    <col min="523" max="523" width="10.08984375" style="27" customWidth="1"/>
    <col min="524" max="524" width="9.08984375" style="27" customWidth="1"/>
    <col min="525" max="525" width="9.6328125" style="27" customWidth="1"/>
    <col min="526" max="531" width="9.08984375" style="27" customWidth="1"/>
    <col min="532" max="533" width="7.6328125" style="27" customWidth="1"/>
    <col min="534" max="768" width="8.6328125" style="27"/>
    <col min="769" max="769" width="4.36328125" style="27" customWidth="1"/>
    <col min="770" max="770" width="6.26953125" style="27" customWidth="1"/>
    <col min="771" max="771" width="6.6328125" style="27" customWidth="1"/>
    <col min="772" max="772" width="9.90625" style="27" customWidth="1"/>
    <col min="773" max="773" width="10.08984375" style="27" customWidth="1"/>
    <col min="774" max="774" width="9.08984375" style="27" customWidth="1"/>
    <col min="775" max="775" width="9.6328125" style="27" customWidth="1"/>
    <col min="776" max="776" width="9.08984375" style="27" customWidth="1"/>
    <col min="777" max="777" width="9.6328125" style="27" customWidth="1"/>
    <col min="778" max="778" width="9.08984375" style="27" customWidth="1"/>
    <col min="779" max="779" width="10.08984375" style="27" customWidth="1"/>
    <col min="780" max="780" width="9.08984375" style="27" customWidth="1"/>
    <col min="781" max="781" width="9.6328125" style="27" customWidth="1"/>
    <col min="782" max="787" width="9.08984375" style="27" customWidth="1"/>
    <col min="788" max="789" width="7.6328125" style="27" customWidth="1"/>
    <col min="790" max="1024" width="8.6328125" style="27"/>
    <col min="1025" max="1025" width="4.36328125" style="27" customWidth="1"/>
    <col min="1026" max="1026" width="6.26953125" style="27" customWidth="1"/>
    <col min="1027" max="1027" width="6.6328125" style="27" customWidth="1"/>
    <col min="1028" max="1028" width="9.90625" style="27" customWidth="1"/>
    <col min="1029" max="1029" width="10.08984375" style="27" customWidth="1"/>
    <col min="1030" max="1030" width="9.08984375" style="27" customWidth="1"/>
    <col min="1031" max="1031" width="9.6328125" style="27" customWidth="1"/>
    <col min="1032" max="1032" width="9.08984375" style="27" customWidth="1"/>
    <col min="1033" max="1033" width="9.6328125" style="27" customWidth="1"/>
    <col min="1034" max="1034" width="9.08984375" style="27" customWidth="1"/>
    <col min="1035" max="1035" width="10.08984375" style="27" customWidth="1"/>
    <col min="1036" max="1036" width="9.08984375" style="27" customWidth="1"/>
    <col min="1037" max="1037" width="9.6328125" style="27" customWidth="1"/>
    <col min="1038" max="1043" width="9.08984375" style="27" customWidth="1"/>
    <col min="1044" max="1045" width="7.6328125" style="27" customWidth="1"/>
    <col min="1046" max="1280" width="8.6328125" style="27"/>
    <col min="1281" max="1281" width="4.36328125" style="27" customWidth="1"/>
    <col min="1282" max="1282" width="6.26953125" style="27" customWidth="1"/>
    <col min="1283" max="1283" width="6.6328125" style="27" customWidth="1"/>
    <col min="1284" max="1284" width="9.90625" style="27" customWidth="1"/>
    <col min="1285" max="1285" width="10.08984375" style="27" customWidth="1"/>
    <col min="1286" max="1286" width="9.08984375" style="27" customWidth="1"/>
    <col min="1287" max="1287" width="9.6328125" style="27" customWidth="1"/>
    <col min="1288" max="1288" width="9.08984375" style="27" customWidth="1"/>
    <col min="1289" max="1289" width="9.6328125" style="27" customWidth="1"/>
    <col min="1290" max="1290" width="9.08984375" style="27" customWidth="1"/>
    <col min="1291" max="1291" width="10.08984375" style="27" customWidth="1"/>
    <col min="1292" max="1292" width="9.08984375" style="27" customWidth="1"/>
    <col min="1293" max="1293" width="9.6328125" style="27" customWidth="1"/>
    <col min="1294" max="1299" width="9.08984375" style="27" customWidth="1"/>
    <col min="1300" max="1301" width="7.6328125" style="27" customWidth="1"/>
    <col min="1302" max="1536" width="8.6328125" style="27"/>
    <col min="1537" max="1537" width="4.36328125" style="27" customWidth="1"/>
    <col min="1538" max="1538" width="6.26953125" style="27" customWidth="1"/>
    <col min="1539" max="1539" width="6.6328125" style="27" customWidth="1"/>
    <col min="1540" max="1540" width="9.90625" style="27" customWidth="1"/>
    <col min="1541" max="1541" width="10.08984375" style="27" customWidth="1"/>
    <col min="1542" max="1542" width="9.08984375" style="27" customWidth="1"/>
    <col min="1543" max="1543" width="9.6328125" style="27" customWidth="1"/>
    <col min="1544" max="1544" width="9.08984375" style="27" customWidth="1"/>
    <col min="1545" max="1545" width="9.6328125" style="27" customWidth="1"/>
    <col min="1546" max="1546" width="9.08984375" style="27" customWidth="1"/>
    <col min="1547" max="1547" width="10.08984375" style="27" customWidth="1"/>
    <col min="1548" max="1548" width="9.08984375" style="27" customWidth="1"/>
    <col min="1549" max="1549" width="9.6328125" style="27" customWidth="1"/>
    <col min="1550" max="1555" width="9.08984375" style="27" customWidth="1"/>
    <col min="1556" max="1557" width="7.6328125" style="27" customWidth="1"/>
    <col min="1558" max="1792" width="8.6328125" style="27"/>
    <col min="1793" max="1793" width="4.36328125" style="27" customWidth="1"/>
    <col min="1794" max="1794" width="6.26953125" style="27" customWidth="1"/>
    <col min="1795" max="1795" width="6.6328125" style="27" customWidth="1"/>
    <col min="1796" max="1796" width="9.90625" style="27" customWidth="1"/>
    <col min="1797" max="1797" width="10.08984375" style="27" customWidth="1"/>
    <col min="1798" max="1798" width="9.08984375" style="27" customWidth="1"/>
    <col min="1799" max="1799" width="9.6328125" style="27" customWidth="1"/>
    <col min="1800" max="1800" width="9.08984375" style="27" customWidth="1"/>
    <col min="1801" max="1801" width="9.6328125" style="27" customWidth="1"/>
    <col min="1802" max="1802" width="9.08984375" style="27" customWidth="1"/>
    <col min="1803" max="1803" width="10.08984375" style="27" customWidth="1"/>
    <col min="1804" max="1804" width="9.08984375" style="27" customWidth="1"/>
    <col min="1805" max="1805" width="9.6328125" style="27" customWidth="1"/>
    <col min="1806" max="1811" width="9.08984375" style="27" customWidth="1"/>
    <col min="1812" max="1813" width="7.6328125" style="27" customWidth="1"/>
    <col min="1814" max="2048" width="8.6328125" style="27"/>
    <col min="2049" max="2049" width="4.36328125" style="27" customWidth="1"/>
    <col min="2050" max="2050" width="6.26953125" style="27" customWidth="1"/>
    <col min="2051" max="2051" width="6.6328125" style="27" customWidth="1"/>
    <col min="2052" max="2052" width="9.90625" style="27" customWidth="1"/>
    <col min="2053" max="2053" width="10.08984375" style="27" customWidth="1"/>
    <col min="2054" max="2054" width="9.08984375" style="27" customWidth="1"/>
    <col min="2055" max="2055" width="9.6328125" style="27" customWidth="1"/>
    <col min="2056" max="2056" width="9.08984375" style="27" customWidth="1"/>
    <col min="2057" max="2057" width="9.6328125" style="27" customWidth="1"/>
    <col min="2058" max="2058" width="9.08984375" style="27" customWidth="1"/>
    <col min="2059" max="2059" width="10.08984375" style="27" customWidth="1"/>
    <col min="2060" max="2060" width="9.08984375" style="27" customWidth="1"/>
    <col min="2061" max="2061" width="9.6328125" style="27" customWidth="1"/>
    <col min="2062" max="2067" width="9.08984375" style="27" customWidth="1"/>
    <col min="2068" max="2069" width="7.6328125" style="27" customWidth="1"/>
    <col min="2070" max="2304" width="8.6328125" style="27"/>
    <col min="2305" max="2305" width="4.36328125" style="27" customWidth="1"/>
    <col min="2306" max="2306" width="6.26953125" style="27" customWidth="1"/>
    <col min="2307" max="2307" width="6.6328125" style="27" customWidth="1"/>
    <col min="2308" max="2308" width="9.90625" style="27" customWidth="1"/>
    <col min="2309" max="2309" width="10.08984375" style="27" customWidth="1"/>
    <col min="2310" max="2310" width="9.08984375" style="27" customWidth="1"/>
    <col min="2311" max="2311" width="9.6328125" style="27" customWidth="1"/>
    <col min="2312" max="2312" width="9.08984375" style="27" customWidth="1"/>
    <col min="2313" max="2313" width="9.6328125" style="27" customWidth="1"/>
    <col min="2314" max="2314" width="9.08984375" style="27" customWidth="1"/>
    <col min="2315" max="2315" width="10.08984375" style="27" customWidth="1"/>
    <col min="2316" max="2316" width="9.08984375" style="27" customWidth="1"/>
    <col min="2317" max="2317" width="9.6328125" style="27" customWidth="1"/>
    <col min="2318" max="2323" width="9.08984375" style="27" customWidth="1"/>
    <col min="2324" max="2325" width="7.6328125" style="27" customWidth="1"/>
    <col min="2326" max="2560" width="8.6328125" style="27"/>
    <col min="2561" max="2561" width="4.36328125" style="27" customWidth="1"/>
    <col min="2562" max="2562" width="6.26953125" style="27" customWidth="1"/>
    <col min="2563" max="2563" width="6.6328125" style="27" customWidth="1"/>
    <col min="2564" max="2564" width="9.90625" style="27" customWidth="1"/>
    <col min="2565" max="2565" width="10.08984375" style="27" customWidth="1"/>
    <col min="2566" max="2566" width="9.08984375" style="27" customWidth="1"/>
    <col min="2567" max="2567" width="9.6328125" style="27" customWidth="1"/>
    <col min="2568" max="2568" width="9.08984375" style="27" customWidth="1"/>
    <col min="2569" max="2569" width="9.6328125" style="27" customWidth="1"/>
    <col min="2570" max="2570" width="9.08984375" style="27" customWidth="1"/>
    <col min="2571" max="2571" width="10.08984375" style="27" customWidth="1"/>
    <col min="2572" max="2572" width="9.08984375" style="27" customWidth="1"/>
    <col min="2573" max="2573" width="9.6328125" style="27" customWidth="1"/>
    <col min="2574" max="2579" width="9.08984375" style="27" customWidth="1"/>
    <col min="2580" max="2581" width="7.6328125" style="27" customWidth="1"/>
    <col min="2582" max="2816" width="8.6328125" style="27"/>
    <col min="2817" max="2817" width="4.36328125" style="27" customWidth="1"/>
    <col min="2818" max="2818" width="6.26953125" style="27" customWidth="1"/>
    <col min="2819" max="2819" width="6.6328125" style="27" customWidth="1"/>
    <col min="2820" max="2820" width="9.90625" style="27" customWidth="1"/>
    <col min="2821" max="2821" width="10.08984375" style="27" customWidth="1"/>
    <col min="2822" max="2822" width="9.08984375" style="27" customWidth="1"/>
    <col min="2823" max="2823" width="9.6328125" style="27" customWidth="1"/>
    <col min="2824" max="2824" width="9.08984375" style="27" customWidth="1"/>
    <col min="2825" max="2825" width="9.6328125" style="27" customWidth="1"/>
    <col min="2826" max="2826" width="9.08984375" style="27" customWidth="1"/>
    <col min="2827" max="2827" width="10.08984375" style="27" customWidth="1"/>
    <col min="2828" max="2828" width="9.08984375" style="27" customWidth="1"/>
    <col min="2829" max="2829" width="9.6328125" style="27" customWidth="1"/>
    <col min="2830" max="2835" width="9.08984375" style="27" customWidth="1"/>
    <col min="2836" max="2837" width="7.6328125" style="27" customWidth="1"/>
    <col min="2838" max="3072" width="8.6328125" style="27"/>
    <col min="3073" max="3073" width="4.36328125" style="27" customWidth="1"/>
    <col min="3074" max="3074" width="6.26953125" style="27" customWidth="1"/>
    <col min="3075" max="3075" width="6.6328125" style="27" customWidth="1"/>
    <col min="3076" max="3076" width="9.90625" style="27" customWidth="1"/>
    <col min="3077" max="3077" width="10.08984375" style="27" customWidth="1"/>
    <col min="3078" max="3078" width="9.08984375" style="27" customWidth="1"/>
    <col min="3079" max="3079" width="9.6328125" style="27" customWidth="1"/>
    <col min="3080" max="3080" width="9.08984375" style="27" customWidth="1"/>
    <col min="3081" max="3081" width="9.6328125" style="27" customWidth="1"/>
    <col min="3082" max="3082" width="9.08984375" style="27" customWidth="1"/>
    <col min="3083" max="3083" width="10.08984375" style="27" customWidth="1"/>
    <col min="3084" max="3084" width="9.08984375" style="27" customWidth="1"/>
    <col min="3085" max="3085" width="9.6328125" style="27" customWidth="1"/>
    <col min="3086" max="3091" width="9.08984375" style="27" customWidth="1"/>
    <col min="3092" max="3093" width="7.6328125" style="27" customWidth="1"/>
    <col min="3094" max="3328" width="8.6328125" style="27"/>
    <col min="3329" max="3329" width="4.36328125" style="27" customWidth="1"/>
    <col min="3330" max="3330" width="6.26953125" style="27" customWidth="1"/>
    <col min="3331" max="3331" width="6.6328125" style="27" customWidth="1"/>
    <col min="3332" max="3332" width="9.90625" style="27" customWidth="1"/>
    <col min="3333" max="3333" width="10.08984375" style="27" customWidth="1"/>
    <col min="3334" max="3334" width="9.08984375" style="27" customWidth="1"/>
    <col min="3335" max="3335" width="9.6328125" style="27" customWidth="1"/>
    <col min="3336" max="3336" width="9.08984375" style="27" customWidth="1"/>
    <col min="3337" max="3337" width="9.6328125" style="27" customWidth="1"/>
    <col min="3338" max="3338" width="9.08984375" style="27" customWidth="1"/>
    <col min="3339" max="3339" width="10.08984375" style="27" customWidth="1"/>
    <col min="3340" max="3340" width="9.08984375" style="27" customWidth="1"/>
    <col min="3341" max="3341" width="9.6328125" style="27" customWidth="1"/>
    <col min="3342" max="3347" width="9.08984375" style="27" customWidth="1"/>
    <col min="3348" max="3349" width="7.6328125" style="27" customWidth="1"/>
    <col min="3350" max="3584" width="8.6328125" style="27"/>
    <col min="3585" max="3585" width="4.36328125" style="27" customWidth="1"/>
    <col min="3586" max="3586" width="6.26953125" style="27" customWidth="1"/>
    <col min="3587" max="3587" width="6.6328125" style="27" customWidth="1"/>
    <col min="3588" max="3588" width="9.90625" style="27" customWidth="1"/>
    <col min="3589" max="3589" width="10.08984375" style="27" customWidth="1"/>
    <col min="3590" max="3590" width="9.08984375" style="27" customWidth="1"/>
    <col min="3591" max="3591" width="9.6328125" style="27" customWidth="1"/>
    <col min="3592" max="3592" width="9.08984375" style="27" customWidth="1"/>
    <col min="3593" max="3593" width="9.6328125" style="27" customWidth="1"/>
    <col min="3594" max="3594" width="9.08984375" style="27" customWidth="1"/>
    <col min="3595" max="3595" width="10.08984375" style="27" customWidth="1"/>
    <col min="3596" max="3596" width="9.08984375" style="27" customWidth="1"/>
    <col min="3597" max="3597" width="9.6328125" style="27" customWidth="1"/>
    <col min="3598" max="3603" width="9.08984375" style="27" customWidth="1"/>
    <col min="3604" max="3605" width="7.6328125" style="27" customWidth="1"/>
    <col min="3606" max="3840" width="8.6328125" style="27"/>
    <col min="3841" max="3841" width="4.36328125" style="27" customWidth="1"/>
    <col min="3842" max="3842" width="6.26953125" style="27" customWidth="1"/>
    <col min="3843" max="3843" width="6.6328125" style="27" customWidth="1"/>
    <col min="3844" max="3844" width="9.90625" style="27" customWidth="1"/>
    <col min="3845" max="3845" width="10.08984375" style="27" customWidth="1"/>
    <col min="3846" max="3846" width="9.08984375" style="27" customWidth="1"/>
    <col min="3847" max="3847" width="9.6328125" style="27" customWidth="1"/>
    <col min="3848" max="3848" width="9.08984375" style="27" customWidth="1"/>
    <col min="3849" max="3849" width="9.6328125" style="27" customWidth="1"/>
    <col min="3850" max="3850" width="9.08984375" style="27" customWidth="1"/>
    <col min="3851" max="3851" width="10.08984375" style="27" customWidth="1"/>
    <col min="3852" max="3852" width="9.08984375" style="27" customWidth="1"/>
    <col min="3853" max="3853" width="9.6328125" style="27" customWidth="1"/>
    <col min="3854" max="3859" width="9.08984375" style="27" customWidth="1"/>
    <col min="3860" max="3861" width="7.6328125" style="27" customWidth="1"/>
    <col min="3862" max="4096" width="8.6328125" style="27"/>
    <col min="4097" max="4097" width="4.36328125" style="27" customWidth="1"/>
    <col min="4098" max="4098" width="6.26953125" style="27" customWidth="1"/>
    <col min="4099" max="4099" width="6.6328125" style="27" customWidth="1"/>
    <col min="4100" max="4100" width="9.90625" style="27" customWidth="1"/>
    <col min="4101" max="4101" width="10.08984375" style="27" customWidth="1"/>
    <col min="4102" max="4102" width="9.08984375" style="27" customWidth="1"/>
    <col min="4103" max="4103" width="9.6328125" style="27" customWidth="1"/>
    <col min="4104" max="4104" width="9.08984375" style="27" customWidth="1"/>
    <col min="4105" max="4105" width="9.6328125" style="27" customWidth="1"/>
    <col min="4106" max="4106" width="9.08984375" style="27" customWidth="1"/>
    <col min="4107" max="4107" width="10.08984375" style="27" customWidth="1"/>
    <col min="4108" max="4108" width="9.08984375" style="27" customWidth="1"/>
    <col min="4109" max="4109" width="9.6328125" style="27" customWidth="1"/>
    <col min="4110" max="4115" width="9.08984375" style="27" customWidth="1"/>
    <col min="4116" max="4117" width="7.6328125" style="27" customWidth="1"/>
    <col min="4118" max="4352" width="8.6328125" style="27"/>
    <col min="4353" max="4353" width="4.36328125" style="27" customWidth="1"/>
    <col min="4354" max="4354" width="6.26953125" style="27" customWidth="1"/>
    <col min="4355" max="4355" width="6.6328125" style="27" customWidth="1"/>
    <col min="4356" max="4356" width="9.90625" style="27" customWidth="1"/>
    <col min="4357" max="4357" width="10.08984375" style="27" customWidth="1"/>
    <col min="4358" max="4358" width="9.08984375" style="27" customWidth="1"/>
    <col min="4359" max="4359" width="9.6328125" style="27" customWidth="1"/>
    <col min="4360" max="4360" width="9.08984375" style="27" customWidth="1"/>
    <col min="4361" max="4361" width="9.6328125" style="27" customWidth="1"/>
    <col min="4362" max="4362" width="9.08984375" style="27" customWidth="1"/>
    <col min="4363" max="4363" width="10.08984375" style="27" customWidth="1"/>
    <col min="4364" max="4364" width="9.08984375" style="27" customWidth="1"/>
    <col min="4365" max="4365" width="9.6328125" style="27" customWidth="1"/>
    <col min="4366" max="4371" width="9.08984375" style="27" customWidth="1"/>
    <col min="4372" max="4373" width="7.6328125" style="27" customWidth="1"/>
    <col min="4374" max="4608" width="8.6328125" style="27"/>
    <col min="4609" max="4609" width="4.36328125" style="27" customWidth="1"/>
    <col min="4610" max="4610" width="6.26953125" style="27" customWidth="1"/>
    <col min="4611" max="4611" width="6.6328125" style="27" customWidth="1"/>
    <col min="4612" max="4612" width="9.90625" style="27" customWidth="1"/>
    <col min="4613" max="4613" width="10.08984375" style="27" customWidth="1"/>
    <col min="4614" max="4614" width="9.08984375" style="27" customWidth="1"/>
    <col min="4615" max="4615" width="9.6328125" style="27" customWidth="1"/>
    <col min="4616" max="4616" width="9.08984375" style="27" customWidth="1"/>
    <col min="4617" max="4617" width="9.6328125" style="27" customWidth="1"/>
    <col min="4618" max="4618" width="9.08984375" style="27" customWidth="1"/>
    <col min="4619" max="4619" width="10.08984375" style="27" customWidth="1"/>
    <col min="4620" max="4620" width="9.08984375" style="27" customWidth="1"/>
    <col min="4621" max="4621" width="9.6328125" style="27" customWidth="1"/>
    <col min="4622" max="4627" width="9.08984375" style="27" customWidth="1"/>
    <col min="4628" max="4629" width="7.6328125" style="27" customWidth="1"/>
    <col min="4630" max="4864" width="8.6328125" style="27"/>
    <col min="4865" max="4865" width="4.36328125" style="27" customWidth="1"/>
    <col min="4866" max="4866" width="6.26953125" style="27" customWidth="1"/>
    <col min="4867" max="4867" width="6.6328125" style="27" customWidth="1"/>
    <col min="4868" max="4868" width="9.90625" style="27" customWidth="1"/>
    <col min="4869" max="4869" width="10.08984375" style="27" customWidth="1"/>
    <col min="4870" max="4870" width="9.08984375" style="27" customWidth="1"/>
    <col min="4871" max="4871" width="9.6328125" style="27" customWidth="1"/>
    <col min="4872" max="4872" width="9.08984375" style="27" customWidth="1"/>
    <col min="4873" max="4873" width="9.6328125" style="27" customWidth="1"/>
    <col min="4874" max="4874" width="9.08984375" style="27" customWidth="1"/>
    <col min="4875" max="4875" width="10.08984375" style="27" customWidth="1"/>
    <col min="4876" max="4876" width="9.08984375" style="27" customWidth="1"/>
    <col min="4877" max="4877" width="9.6328125" style="27" customWidth="1"/>
    <col min="4878" max="4883" width="9.08984375" style="27" customWidth="1"/>
    <col min="4884" max="4885" width="7.6328125" style="27" customWidth="1"/>
    <col min="4886" max="5120" width="8.6328125" style="27"/>
    <col min="5121" max="5121" width="4.36328125" style="27" customWidth="1"/>
    <col min="5122" max="5122" width="6.26953125" style="27" customWidth="1"/>
    <col min="5123" max="5123" width="6.6328125" style="27" customWidth="1"/>
    <col min="5124" max="5124" width="9.90625" style="27" customWidth="1"/>
    <col min="5125" max="5125" width="10.08984375" style="27" customWidth="1"/>
    <col min="5126" max="5126" width="9.08984375" style="27" customWidth="1"/>
    <col min="5127" max="5127" width="9.6328125" style="27" customWidth="1"/>
    <col min="5128" max="5128" width="9.08984375" style="27" customWidth="1"/>
    <col min="5129" max="5129" width="9.6328125" style="27" customWidth="1"/>
    <col min="5130" max="5130" width="9.08984375" style="27" customWidth="1"/>
    <col min="5131" max="5131" width="10.08984375" style="27" customWidth="1"/>
    <col min="5132" max="5132" width="9.08984375" style="27" customWidth="1"/>
    <col min="5133" max="5133" width="9.6328125" style="27" customWidth="1"/>
    <col min="5134" max="5139" width="9.08984375" style="27" customWidth="1"/>
    <col min="5140" max="5141" width="7.6328125" style="27" customWidth="1"/>
    <col min="5142" max="5376" width="8.6328125" style="27"/>
    <col min="5377" max="5377" width="4.36328125" style="27" customWidth="1"/>
    <col min="5378" max="5378" width="6.26953125" style="27" customWidth="1"/>
    <col min="5379" max="5379" width="6.6328125" style="27" customWidth="1"/>
    <col min="5380" max="5380" width="9.90625" style="27" customWidth="1"/>
    <col min="5381" max="5381" width="10.08984375" style="27" customWidth="1"/>
    <col min="5382" max="5382" width="9.08984375" style="27" customWidth="1"/>
    <col min="5383" max="5383" width="9.6328125" style="27" customWidth="1"/>
    <col min="5384" max="5384" width="9.08984375" style="27" customWidth="1"/>
    <col min="5385" max="5385" width="9.6328125" style="27" customWidth="1"/>
    <col min="5386" max="5386" width="9.08984375" style="27" customWidth="1"/>
    <col min="5387" max="5387" width="10.08984375" style="27" customWidth="1"/>
    <col min="5388" max="5388" width="9.08984375" style="27" customWidth="1"/>
    <col min="5389" max="5389" width="9.6328125" style="27" customWidth="1"/>
    <col min="5390" max="5395" width="9.08984375" style="27" customWidth="1"/>
    <col min="5396" max="5397" width="7.6328125" style="27" customWidth="1"/>
    <col min="5398" max="5632" width="8.6328125" style="27"/>
    <col min="5633" max="5633" width="4.36328125" style="27" customWidth="1"/>
    <col min="5634" max="5634" width="6.26953125" style="27" customWidth="1"/>
    <col min="5635" max="5635" width="6.6328125" style="27" customWidth="1"/>
    <col min="5636" max="5636" width="9.90625" style="27" customWidth="1"/>
    <col min="5637" max="5637" width="10.08984375" style="27" customWidth="1"/>
    <col min="5638" max="5638" width="9.08984375" style="27" customWidth="1"/>
    <col min="5639" max="5639" width="9.6328125" style="27" customWidth="1"/>
    <col min="5640" max="5640" width="9.08984375" style="27" customWidth="1"/>
    <col min="5641" max="5641" width="9.6328125" style="27" customWidth="1"/>
    <col min="5642" max="5642" width="9.08984375" style="27" customWidth="1"/>
    <col min="5643" max="5643" width="10.08984375" style="27" customWidth="1"/>
    <col min="5644" max="5644" width="9.08984375" style="27" customWidth="1"/>
    <col min="5645" max="5645" width="9.6328125" style="27" customWidth="1"/>
    <col min="5646" max="5651" width="9.08984375" style="27" customWidth="1"/>
    <col min="5652" max="5653" width="7.6328125" style="27" customWidth="1"/>
    <col min="5654" max="5888" width="8.6328125" style="27"/>
    <col min="5889" max="5889" width="4.36328125" style="27" customWidth="1"/>
    <col min="5890" max="5890" width="6.26953125" style="27" customWidth="1"/>
    <col min="5891" max="5891" width="6.6328125" style="27" customWidth="1"/>
    <col min="5892" max="5892" width="9.90625" style="27" customWidth="1"/>
    <col min="5893" max="5893" width="10.08984375" style="27" customWidth="1"/>
    <col min="5894" max="5894" width="9.08984375" style="27" customWidth="1"/>
    <col min="5895" max="5895" width="9.6328125" style="27" customWidth="1"/>
    <col min="5896" max="5896" width="9.08984375" style="27" customWidth="1"/>
    <col min="5897" max="5897" width="9.6328125" style="27" customWidth="1"/>
    <col min="5898" max="5898" width="9.08984375" style="27" customWidth="1"/>
    <col min="5899" max="5899" width="10.08984375" style="27" customWidth="1"/>
    <col min="5900" max="5900" width="9.08984375" style="27" customWidth="1"/>
    <col min="5901" max="5901" width="9.6328125" style="27" customWidth="1"/>
    <col min="5902" max="5907" width="9.08984375" style="27" customWidth="1"/>
    <col min="5908" max="5909" width="7.6328125" style="27" customWidth="1"/>
    <col min="5910" max="6144" width="8.6328125" style="27"/>
    <col min="6145" max="6145" width="4.36328125" style="27" customWidth="1"/>
    <col min="6146" max="6146" width="6.26953125" style="27" customWidth="1"/>
    <col min="6147" max="6147" width="6.6328125" style="27" customWidth="1"/>
    <col min="6148" max="6148" width="9.90625" style="27" customWidth="1"/>
    <col min="6149" max="6149" width="10.08984375" style="27" customWidth="1"/>
    <col min="6150" max="6150" width="9.08984375" style="27" customWidth="1"/>
    <col min="6151" max="6151" width="9.6328125" style="27" customWidth="1"/>
    <col min="6152" max="6152" width="9.08984375" style="27" customWidth="1"/>
    <col min="6153" max="6153" width="9.6328125" style="27" customWidth="1"/>
    <col min="6154" max="6154" width="9.08984375" style="27" customWidth="1"/>
    <col min="6155" max="6155" width="10.08984375" style="27" customWidth="1"/>
    <col min="6156" max="6156" width="9.08984375" style="27" customWidth="1"/>
    <col min="6157" max="6157" width="9.6328125" style="27" customWidth="1"/>
    <col min="6158" max="6163" width="9.08984375" style="27" customWidth="1"/>
    <col min="6164" max="6165" width="7.6328125" style="27" customWidth="1"/>
    <col min="6166" max="6400" width="8.6328125" style="27"/>
    <col min="6401" max="6401" width="4.36328125" style="27" customWidth="1"/>
    <col min="6402" max="6402" width="6.26953125" style="27" customWidth="1"/>
    <col min="6403" max="6403" width="6.6328125" style="27" customWidth="1"/>
    <col min="6404" max="6404" width="9.90625" style="27" customWidth="1"/>
    <col min="6405" max="6405" width="10.08984375" style="27" customWidth="1"/>
    <col min="6406" max="6406" width="9.08984375" style="27" customWidth="1"/>
    <col min="6407" max="6407" width="9.6328125" style="27" customWidth="1"/>
    <col min="6408" max="6408" width="9.08984375" style="27" customWidth="1"/>
    <col min="6409" max="6409" width="9.6328125" style="27" customWidth="1"/>
    <col min="6410" max="6410" width="9.08984375" style="27" customWidth="1"/>
    <col min="6411" max="6411" width="10.08984375" style="27" customWidth="1"/>
    <col min="6412" max="6412" width="9.08984375" style="27" customWidth="1"/>
    <col min="6413" max="6413" width="9.6328125" style="27" customWidth="1"/>
    <col min="6414" max="6419" width="9.08984375" style="27" customWidth="1"/>
    <col min="6420" max="6421" width="7.6328125" style="27" customWidth="1"/>
    <col min="6422" max="6656" width="8.6328125" style="27"/>
    <col min="6657" max="6657" width="4.36328125" style="27" customWidth="1"/>
    <col min="6658" max="6658" width="6.26953125" style="27" customWidth="1"/>
    <col min="6659" max="6659" width="6.6328125" style="27" customWidth="1"/>
    <col min="6660" max="6660" width="9.90625" style="27" customWidth="1"/>
    <col min="6661" max="6661" width="10.08984375" style="27" customWidth="1"/>
    <col min="6662" max="6662" width="9.08984375" style="27" customWidth="1"/>
    <col min="6663" max="6663" width="9.6328125" style="27" customWidth="1"/>
    <col min="6664" max="6664" width="9.08984375" style="27" customWidth="1"/>
    <col min="6665" max="6665" width="9.6328125" style="27" customWidth="1"/>
    <col min="6666" max="6666" width="9.08984375" style="27" customWidth="1"/>
    <col min="6667" max="6667" width="10.08984375" style="27" customWidth="1"/>
    <col min="6668" max="6668" width="9.08984375" style="27" customWidth="1"/>
    <col min="6669" max="6669" width="9.6328125" style="27" customWidth="1"/>
    <col min="6670" max="6675" width="9.08984375" style="27" customWidth="1"/>
    <col min="6676" max="6677" width="7.6328125" style="27" customWidth="1"/>
    <col min="6678" max="6912" width="8.6328125" style="27"/>
    <col min="6913" max="6913" width="4.36328125" style="27" customWidth="1"/>
    <col min="6914" max="6914" width="6.26953125" style="27" customWidth="1"/>
    <col min="6915" max="6915" width="6.6328125" style="27" customWidth="1"/>
    <col min="6916" max="6916" width="9.90625" style="27" customWidth="1"/>
    <col min="6917" max="6917" width="10.08984375" style="27" customWidth="1"/>
    <col min="6918" max="6918" width="9.08984375" style="27" customWidth="1"/>
    <col min="6919" max="6919" width="9.6328125" style="27" customWidth="1"/>
    <col min="6920" max="6920" width="9.08984375" style="27" customWidth="1"/>
    <col min="6921" max="6921" width="9.6328125" style="27" customWidth="1"/>
    <col min="6922" max="6922" width="9.08984375" style="27" customWidth="1"/>
    <col min="6923" max="6923" width="10.08984375" style="27" customWidth="1"/>
    <col min="6924" max="6924" width="9.08984375" style="27" customWidth="1"/>
    <col min="6925" max="6925" width="9.6328125" style="27" customWidth="1"/>
    <col min="6926" max="6931" width="9.08984375" style="27" customWidth="1"/>
    <col min="6932" max="6933" width="7.6328125" style="27" customWidth="1"/>
    <col min="6934" max="7168" width="8.6328125" style="27"/>
    <col min="7169" max="7169" width="4.36328125" style="27" customWidth="1"/>
    <col min="7170" max="7170" width="6.26953125" style="27" customWidth="1"/>
    <col min="7171" max="7171" width="6.6328125" style="27" customWidth="1"/>
    <col min="7172" max="7172" width="9.90625" style="27" customWidth="1"/>
    <col min="7173" max="7173" width="10.08984375" style="27" customWidth="1"/>
    <col min="7174" max="7174" width="9.08984375" style="27" customWidth="1"/>
    <col min="7175" max="7175" width="9.6328125" style="27" customWidth="1"/>
    <col min="7176" max="7176" width="9.08984375" style="27" customWidth="1"/>
    <col min="7177" max="7177" width="9.6328125" style="27" customWidth="1"/>
    <col min="7178" max="7178" width="9.08984375" style="27" customWidth="1"/>
    <col min="7179" max="7179" width="10.08984375" style="27" customWidth="1"/>
    <col min="7180" max="7180" width="9.08984375" style="27" customWidth="1"/>
    <col min="7181" max="7181" width="9.6328125" style="27" customWidth="1"/>
    <col min="7182" max="7187" width="9.08984375" style="27" customWidth="1"/>
    <col min="7188" max="7189" width="7.6328125" style="27" customWidth="1"/>
    <col min="7190" max="7424" width="8.6328125" style="27"/>
    <col min="7425" max="7425" width="4.36328125" style="27" customWidth="1"/>
    <col min="7426" max="7426" width="6.26953125" style="27" customWidth="1"/>
    <col min="7427" max="7427" width="6.6328125" style="27" customWidth="1"/>
    <col min="7428" max="7428" width="9.90625" style="27" customWidth="1"/>
    <col min="7429" max="7429" width="10.08984375" style="27" customWidth="1"/>
    <col min="7430" max="7430" width="9.08984375" style="27" customWidth="1"/>
    <col min="7431" max="7431" width="9.6328125" style="27" customWidth="1"/>
    <col min="7432" max="7432" width="9.08984375" style="27" customWidth="1"/>
    <col min="7433" max="7433" width="9.6328125" style="27" customWidth="1"/>
    <col min="7434" max="7434" width="9.08984375" style="27" customWidth="1"/>
    <col min="7435" max="7435" width="10.08984375" style="27" customWidth="1"/>
    <col min="7436" max="7436" width="9.08984375" style="27" customWidth="1"/>
    <col min="7437" max="7437" width="9.6328125" style="27" customWidth="1"/>
    <col min="7438" max="7443" width="9.08984375" style="27" customWidth="1"/>
    <col min="7444" max="7445" width="7.6328125" style="27" customWidth="1"/>
    <col min="7446" max="7680" width="8.6328125" style="27"/>
    <col min="7681" max="7681" width="4.36328125" style="27" customWidth="1"/>
    <col min="7682" max="7682" width="6.26953125" style="27" customWidth="1"/>
    <col min="7683" max="7683" width="6.6328125" style="27" customWidth="1"/>
    <col min="7684" max="7684" width="9.90625" style="27" customWidth="1"/>
    <col min="7685" max="7685" width="10.08984375" style="27" customWidth="1"/>
    <col min="7686" max="7686" width="9.08984375" style="27" customWidth="1"/>
    <col min="7687" max="7687" width="9.6328125" style="27" customWidth="1"/>
    <col min="7688" max="7688" width="9.08984375" style="27" customWidth="1"/>
    <col min="7689" max="7689" width="9.6328125" style="27" customWidth="1"/>
    <col min="7690" max="7690" width="9.08984375" style="27" customWidth="1"/>
    <col min="7691" max="7691" width="10.08984375" style="27" customWidth="1"/>
    <col min="7692" max="7692" width="9.08984375" style="27" customWidth="1"/>
    <col min="7693" max="7693" width="9.6328125" style="27" customWidth="1"/>
    <col min="7694" max="7699" width="9.08984375" style="27" customWidth="1"/>
    <col min="7700" max="7701" width="7.6328125" style="27" customWidth="1"/>
    <col min="7702" max="7936" width="8.6328125" style="27"/>
    <col min="7937" max="7937" width="4.36328125" style="27" customWidth="1"/>
    <col min="7938" max="7938" width="6.26953125" style="27" customWidth="1"/>
    <col min="7939" max="7939" width="6.6328125" style="27" customWidth="1"/>
    <col min="7940" max="7940" width="9.90625" style="27" customWidth="1"/>
    <col min="7941" max="7941" width="10.08984375" style="27" customWidth="1"/>
    <col min="7942" max="7942" width="9.08984375" style="27" customWidth="1"/>
    <col min="7943" max="7943" width="9.6328125" style="27" customWidth="1"/>
    <col min="7944" max="7944" width="9.08984375" style="27" customWidth="1"/>
    <col min="7945" max="7945" width="9.6328125" style="27" customWidth="1"/>
    <col min="7946" max="7946" width="9.08984375" style="27" customWidth="1"/>
    <col min="7947" max="7947" width="10.08984375" style="27" customWidth="1"/>
    <col min="7948" max="7948" width="9.08984375" style="27" customWidth="1"/>
    <col min="7949" max="7949" width="9.6328125" style="27" customWidth="1"/>
    <col min="7950" max="7955" width="9.08984375" style="27" customWidth="1"/>
    <col min="7956" max="7957" width="7.6328125" style="27" customWidth="1"/>
    <col min="7958" max="8192" width="8.6328125" style="27"/>
    <col min="8193" max="8193" width="4.36328125" style="27" customWidth="1"/>
    <col min="8194" max="8194" width="6.26953125" style="27" customWidth="1"/>
    <col min="8195" max="8195" width="6.6328125" style="27" customWidth="1"/>
    <col min="8196" max="8196" width="9.90625" style="27" customWidth="1"/>
    <col min="8197" max="8197" width="10.08984375" style="27" customWidth="1"/>
    <col min="8198" max="8198" width="9.08984375" style="27" customWidth="1"/>
    <col min="8199" max="8199" width="9.6328125" style="27" customWidth="1"/>
    <col min="8200" max="8200" width="9.08984375" style="27" customWidth="1"/>
    <col min="8201" max="8201" width="9.6328125" style="27" customWidth="1"/>
    <col min="8202" max="8202" width="9.08984375" style="27" customWidth="1"/>
    <col min="8203" max="8203" width="10.08984375" style="27" customWidth="1"/>
    <col min="8204" max="8204" width="9.08984375" style="27" customWidth="1"/>
    <col min="8205" max="8205" width="9.6328125" style="27" customWidth="1"/>
    <col min="8206" max="8211" width="9.08984375" style="27" customWidth="1"/>
    <col min="8212" max="8213" width="7.6328125" style="27" customWidth="1"/>
    <col min="8214" max="8448" width="8.6328125" style="27"/>
    <col min="8449" max="8449" width="4.36328125" style="27" customWidth="1"/>
    <col min="8450" max="8450" width="6.26953125" style="27" customWidth="1"/>
    <col min="8451" max="8451" width="6.6328125" style="27" customWidth="1"/>
    <col min="8452" max="8452" width="9.90625" style="27" customWidth="1"/>
    <col min="8453" max="8453" width="10.08984375" style="27" customWidth="1"/>
    <col min="8454" max="8454" width="9.08984375" style="27" customWidth="1"/>
    <col min="8455" max="8455" width="9.6328125" style="27" customWidth="1"/>
    <col min="8456" max="8456" width="9.08984375" style="27" customWidth="1"/>
    <col min="8457" max="8457" width="9.6328125" style="27" customWidth="1"/>
    <col min="8458" max="8458" width="9.08984375" style="27" customWidth="1"/>
    <col min="8459" max="8459" width="10.08984375" style="27" customWidth="1"/>
    <col min="8460" max="8460" width="9.08984375" style="27" customWidth="1"/>
    <col min="8461" max="8461" width="9.6328125" style="27" customWidth="1"/>
    <col min="8462" max="8467" width="9.08984375" style="27" customWidth="1"/>
    <col min="8468" max="8469" width="7.6328125" style="27" customWidth="1"/>
    <col min="8470" max="8704" width="8.6328125" style="27"/>
    <col min="8705" max="8705" width="4.36328125" style="27" customWidth="1"/>
    <col min="8706" max="8706" width="6.26953125" style="27" customWidth="1"/>
    <col min="8707" max="8707" width="6.6328125" style="27" customWidth="1"/>
    <col min="8708" max="8708" width="9.90625" style="27" customWidth="1"/>
    <col min="8709" max="8709" width="10.08984375" style="27" customWidth="1"/>
    <col min="8710" max="8710" width="9.08984375" style="27" customWidth="1"/>
    <col min="8711" max="8711" width="9.6328125" style="27" customWidth="1"/>
    <col min="8712" max="8712" width="9.08984375" style="27" customWidth="1"/>
    <col min="8713" max="8713" width="9.6328125" style="27" customWidth="1"/>
    <col min="8714" max="8714" width="9.08984375" style="27" customWidth="1"/>
    <col min="8715" max="8715" width="10.08984375" style="27" customWidth="1"/>
    <col min="8716" max="8716" width="9.08984375" style="27" customWidth="1"/>
    <col min="8717" max="8717" width="9.6328125" style="27" customWidth="1"/>
    <col min="8718" max="8723" width="9.08984375" style="27" customWidth="1"/>
    <col min="8724" max="8725" width="7.6328125" style="27" customWidth="1"/>
    <col min="8726" max="8960" width="8.6328125" style="27"/>
    <col min="8961" max="8961" width="4.36328125" style="27" customWidth="1"/>
    <col min="8962" max="8962" width="6.26953125" style="27" customWidth="1"/>
    <col min="8963" max="8963" width="6.6328125" style="27" customWidth="1"/>
    <col min="8964" max="8964" width="9.90625" style="27" customWidth="1"/>
    <col min="8965" max="8965" width="10.08984375" style="27" customWidth="1"/>
    <col min="8966" max="8966" width="9.08984375" style="27" customWidth="1"/>
    <col min="8967" max="8967" width="9.6328125" style="27" customWidth="1"/>
    <col min="8968" max="8968" width="9.08984375" style="27" customWidth="1"/>
    <col min="8969" max="8969" width="9.6328125" style="27" customWidth="1"/>
    <col min="8970" max="8970" width="9.08984375" style="27" customWidth="1"/>
    <col min="8971" max="8971" width="10.08984375" style="27" customWidth="1"/>
    <col min="8972" max="8972" width="9.08984375" style="27" customWidth="1"/>
    <col min="8973" max="8973" width="9.6328125" style="27" customWidth="1"/>
    <col min="8974" max="8979" width="9.08984375" style="27" customWidth="1"/>
    <col min="8980" max="8981" width="7.6328125" style="27" customWidth="1"/>
    <col min="8982" max="9216" width="8.6328125" style="27"/>
    <col min="9217" max="9217" width="4.36328125" style="27" customWidth="1"/>
    <col min="9218" max="9218" width="6.26953125" style="27" customWidth="1"/>
    <col min="9219" max="9219" width="6.6328125" style="27" customWidth="1"/>
    <col min="9220" max="9220" width="9.90625" style="27" customWidth="1"/>
    <col min="9221" max="9221" width="10.08984375" style="27" customWidth="1"/>
    <col min="9222" max="9222" width="9.08984375" style="27" customWidth="1"/>
    <col min="9223" max="9223" width="9.6328125" style="27" customWidth="1"/>
    <col min="9224" max="9224" width="9.08984375" style="27" customWidth="1"/>
    <col min="9225" max="9225" width="9.6328125" style="27" customWidth="1"/>
    <col min="9226" max="9226" width="9.08984375" style="27" customWidth="1"/>
    <col min="9227" max="9227" width="10.08984375" style="27" customWidth="1"/>
    <col min="9228" max="9228" width="9.08984375" style="27" customWidth="1"/>
    <col min="9229" max="9229" width="9.6328125" style="27" customWidth="1"/>
    <col min="9230" max="9235" width="9.08984375" style="27" customWidth="1"/>
    <col min="9236" max="9237" width="7.6328125" style="27" customWidth="1"/>
    <col min="9238" max="9472" width="8.6328125" style="27"/>
    <col min="9473" max="9473" width="4.36328125" style="27" customWidth="1"/>
    <col min="9474" max="9474" width="6.26953125" style="27" customWidth="1"/>
    <col min="9475" max="9475" width="6.6328125" style="27" customWidth="1"/>
    <col min="9476" max="9476" width="9.90625" style="27" customWidth="1"/>
    <col min="9477" max="9477" width="10.08984375" style="27" customWidth="1"/>
    <col min="9478" max="9478" width="9.08984375" style="27" customWidth="1"/>
    <col min="9479" max="9479" width="9.6328125" style="27" customWidth="1"/>
    <col min="9480" max="9480" width="9.08984375" style="27" customWidth="1"/>
    <col min="9481" max="9481" width="9.6328125" style="27" customWidth="1"/>
    <col min="9482" max="9482" width="9.08984375" style="27" customWidth="1"/>
    <col min="9483" max="9483" width="10.08984375" style="27" customWidth="1"/>
    <col min="9484" max="9484" width="9.08984375" style="27" customWidth="1"/>
    <col min="9485" max="9485" width="9.6328125" style="27" customWidth="1"/>
    <col min="9486" max="9491" width="9.08984375" style="27" customWidth="1"/>
    <col min="9492" max="9493" width="7.6328125" style="27" customWidth="1"/>
    <col min="9494" max="9728" width="8.6328125" style="27"/>
    <col min="9729" max="9729" width="4.36328125" style="27" customWidth="1"/>
    <col min="9730" max="9730" width="6.26953125" style="27" customWidth="1"/>
    <col min="9731" max="9731" width="6.6328125" style="27" customWidth="1"/>
    <col min="9732" max="9732" width="9.90625" style="27" customWidth="1"/>
    <col min="9733" max="9733" width="10.08984375" style="27" customWidth="1"/>
    <col min="9734" max="9734" width="9.08984375" style="27" customWidth="1"/>
    <col min="9735" max="9735" width="9.6328125" style="27" customWidth="1"/>
    <col min="9736" max="9736" width="9.08984375" style="27" customWidth="1"/>
    <col min="9737" max="9737" width="9.6328125" style="27" customWidth="1"/>
    <col min="9738" max="9738" width="9.08984375" style="27" customWidth="1"/>
    <col min="9739" max="9739" width="10.08984375" style="27" customWidth="1"/>
    <col min="9740" max="9740" width="9.08984375" style="27" customWidth="1"/>
    <col min="9741" max="9741" width="9.6328125" style="27" customWidth="1"/>
    <col min="9742" max="9747" width="9.08984375" style="27" customWidth="1"/>
    <col min="9748" max="9749" width="7.6328125" style="27" customWidth="1"/>
    <col min="9750" max="9984" width="8.6328125" style="27"/>
    <col min="9985" max="9985" width="4.36328125" style="27" customWidth="1"/>
    <col min="9986" max="9986" width="6.26953125" style="27" customWidth="1"/>
    <col min="9987" max="9987" width="6.6328125" style="27" customWidth="1"/>
    <col min="9988" max="9988" width="9.90625" style="27" customWidth="1"/>
    <col min="9989" max="9989" width="10.08984375" style="27" customWidth="1"/>
    <col min="9990" max="9990" width="9.08984375" style="27" customWidth="1"/>
    <col min="9991" max="9991" width="9.6328125" style="27" customWidth="1"/>
    <col min="9992" max="9992" width="9.08984375" style="27" customWidth="1"/>
    <col min="9993" max="9993" width="9.6328125" style="27" customWidth="1"/>
    <col min="9994" max="9994" width="9.08984375" style="27" customWidth="1"/>
    <col min="9995" max="9995" width="10.08984375" style="27" customWidth="1"/>
    <col min="9996" max="9996" width="9.08984375" style="27" customWidth="1"/>
    <col min="9997" max="9997" width="9.6328125" style="27" customWidth="1"/>
    <col min="9998" max="10003" width="9.08984375" style="27" customWidth="1"/>
    <col min="10004" max="10005" width="7.6328125" style="27" customWidth="1"/>
    <col min="10006" max="10240" width="8.6328125" style="27"/>
    <col min="10241" max="10241" width="4.36328125" style="27" customWidth="1"/>
    <col min="10242" max="10242" width="6.26953125" style="27" customWidth="1"/>
    <col min="10243" max="10243" width="6.6328125" style="27" customWidth="1"/>
    <col min="10244" max="10244" width="9.90625" style="27" customWidth="1"/>
    <col min="10245" max="10245" width="10.08984375" style="27" customWidth="1"/>
    <col min="10246" max="10246" width="9.08984375" style="27" customWidth="1"/>
    <col min="10247" max="10247" width="9.6328125" style="27" customWidth="1"/>
    <col min="10248" max="10248" width="9.08984375" style="27" customWidth="1"/>
    <col min="10249" max="10249" width="9.6328125" style="27" customWidth="1"/>
    <col min="10250" max="10250" width="9.08984375" style="27" customWidth="1"/>
    <col min="10251" max="10251" width="10.08984375" style="27" customWidth="1"/>
    <col min="10252" max="10252" width="9.08984375" style="27" customWidth="1"/>
    <col min="10253" max="10253" width="9.6328125" style="27" customWidth="1"/>
    <col min="10254" max="10259" width="9.08984375" style="27" customWidth="1"/>
    <col min="10260" max="10261" width="7.6328125" style="27" customWidth="1"/>
    <col min="10262" max="10496" width="8.6328125" style="27"/>
    <col min="10497" max="10497" width="4.36328125" style="27" customWidth="1"/>
    <col min="10498" max="10498" width="6.26953125" style="27" customWidth="1"/>
    <col min="10499" max="10499" width="6.6328125" style="27" customWidth="1"/>
    <col min="10500" max="10500" width="9.90625" style="27" customWidth="1"/>
    <col min="10501" max="10501" width="10.08984375" style="27" customWidth="1"/>
    <col min="10502" max="10502" width="9.08984375" style="27" customWidth="1"/>
    <col min="10503" max="10503" width="9.6328125" style="27" customWidth="1"/>
    <col min="10504" max="10504" width="9.08984375" style="27" customWidth="1"/>
    <col min="10505" max="10505" width="9.6328125" style="27" customWidth="1"/>
    <col min="10506" max="10506" width="9.08984375" style="27" customWidth="1"/>
    <col min="10507" max="10507" width="10.08984375" style="27" customWidth="1"/>
    <col min="10508" max="10508" width="9.08984375" style="27" customWidth="1"/>
    <col min="10509" max="10509" width="9.6328125" style="27" customWidth="1"/>
    <col min="10510" max="10515" width="9.08984375" style="27" customWidth="1"/>
    <col min="10516" max="10517" width="7.6328125" style="27" customWidth="1"/>
    <col min="10518" max="10752" width="8.6328125" style="27"/>
    <col min="10753" max="10753" width="4.36328125" style="27" customWidth="1"/>
    <col min="10754" max="10754" width="6.26953125" style="27" customWidth="1"/>
    <col min="10755" max="10755" width="6.6328125" style="27" customWidth="1"/>
    <col min="10756" max="10756" width="9.90625" style="27" customWidth="1"/>
    <col min="10757" max="10757" width="10.08984375" style="27" customWidth="1"/>
    <col min="10758" max="10758" width="9.08984375" style="27" customWidth="1"/>
    <col min="10759" max="10759" width="9.6328125" style="27" customWidth="1"/>
    <col min="10760" max="10760" width="9.08984375" style="27" customWidth="1"/>
    <col min="10761" max="10761" width="9.6328125" style="27" customWidth="1"/>
    <col min="10762" max="10762" width="9.08984375" style="27" customWidth="1"/>
    <col min="10763" max="10763" width="10.08984375" style="27" customWidth="1"/>
    <col min="10764" max="10764" width="9.08984375" style="27" customWidth="1"/>
    <col min="10765" max="10765" width="9.6328125" style="27" customWidth="1"/>
    <col min="10766" max="10771" width="9.08984375" style="27" customWidth="1"/>
    <col min="10772" max="10773" width="7.6328125" style="27" customWidth="1"/>
    <col min="10774" max="11008" width="8.6328125" style="27"/>
    <col min="11009" max="11009" width="4.36328125" style="27" customWidth="1"/>
    <col min="11010" max="11010" width="6.26953125" style="27" customWidth="1"/>
    <col min="11011" max="11011" width="6.6328125" style="27" customWidth="1"/>
    <col min="11012" max="11012" width="9.90625" style="27" customWidth="1"/>
    <col min="11013" max="11013" width="10.08984375" style="27" customWidth="1"/>
    <col min="11014" max="11014" width="9.08984375" style="27" customWidth="1"/>
    <col min="11015" max="11015" width="9.6328125" style="27" customWidth="1"/>
    <col min="11016" max="11016" width="9.08984375" style="27" customWidth="1"/>
    <col min="11017" max="11017" width="9.6328125" style="27" customWidth="1"/>
    <col min="11018" max="11018" width="9.08984375" style="27" customWidth="1"/>
    <col min="11019" max="11019" width="10.08984375" style="27" customWidth="1"/>
    <col min="11020" max="11020" width="9.08984375" style="27" customWidth="1"/>
    <col min="11021" max="11021" width="9.6328125" style="27" customWidth="1"/>
    <col min="11022" max="11027" width="9.08984375" style="27" customWidth="1"/>
    <col min="11028" max="11029" width="7.6328125" style="27" customWidth="1"/>
    <col min="11030" max="11264" width="8.6328125" style="27"/>
    <col min="11265" max="11265" width="4.36328125" style="27" customWidth="1"/>
    <col min="11266" max="11266" width="6.26953125" style="27" customWidth="1"/>
    <col min="11267" max="11267" width="6.6328125" style="27" customWidth="1"/>
    <col min="11268" max="11268" width="9.90625" style="27" customWidth="1"/>
    <col min="11269" max="11269" width="10.08984375" style="27" customWidth="1"/>
    <col min="11270" max="11270" width="9.08984375" style="27" customWidth="1"/>
    <col min="11271" max="11271" width="9.6328125" style="27" customWidth="1"/>
    <col min="11272" max="11272" width="9.08984375" style="27" customWidth="1"/>
    <col min="11273" max="11273" width="9.6328125" style="27" customWidth="1"/>
    <col min="11274" max="11274" width="9.08984375" style="27" customWidth="1"/>
    <col min="11275" max="11275" width="10.08984375" style="27" customWidth="1"/>
    <col min="11276" max="11276" width="9.08984375" style="27" customWidth="1"/>
    <col min="11277" max="11277" width="9.6328125" style="27" customWidth="1"/>
    <col min="11278" max="11283" width="9.08984375" style="27" customWidth="1"/>
    <col min="11284" max="11285" width="7.6328125" style="27" customWidth="1"/>
    <col min="11286" max="11520" width="8.6328125" style="27"/>
    <col min="11521" max="11521" width="4.36328125" style="27" customWidth="1"/>
    <col min="11522" max="11522" width="6.26953125" style="27" customWidth="1"/>
    <col min="11523" max="11523" width="6.6328125" style="27" customWidth="1"/>
    <col min="11524" max="11524" width="9.90625" style="27" customWidth="1"/>
    <col min="11525" max="11525" width="10.08984375" style="27" customWidth="1"/>
    <col min="11526" max="11526" width="9.08984375" style="27" customWidth="1"/>
    <col min="11527" max="11527" width="9.6328125" style="27" customWidth="1"/>
    <col min="11528" max="11528" width="9.08984375" style="27" customWidth="1"/>
    <col min="11529" max="11529" width="9.6328125" style="27" customWidth="1"/>
    <col min="11530" max="11530" width="9.08984375" style="27" customWidth="1"/>
    <col min="11531" max="11531" width="10.08984375" style="27" customWidth="1"/>
    <col min="11532" max="11532" width="9.08984375" style="27" customWidth="1"/>
    <col min="11533" max="11533" width="9.6328125" style="27" customWidth="1"/>
    <col min="11534" max="11539" width="9.08984375" style="27" customWidth="1"/>
    <col min="11540" max="11541" width="7.6328125" style="27" customWidth="1"/>
    <col min="11542" max="11776" width="8.6328125" style="27"/>
    <col min="11777" max="11777" width="4.36328125" style="27" customWidth="1"/>
    <col min="11778" max="11778" width="6.26953125" style="27" customWidth="1"/>
    <col min="11779" max="11779" width="6.6328125" style="27" customWidth="1"/>
    <col min="11780" max="11780" width="9.90625" style="27" customWidth="1"/>
    <col min="11781" max="11781" width="10.08984375" style="27" customWidth="1"/>
    <col min="11782" max="11782" width="9.08984375" style="27" customWidth="1"/>
    <col min="11783" max="11783" width="9.6328125" style="27" customWidth="1"/>
    <col min="11784" max="11784" width="9.08984375" style="27" customWidth="1"/>
    <col min="11785" max="11785" width="9.6328125" style="27" customWidth="1"/>
    <col min="11786" max="11786" width="9.08984375" style="27" customWidth="1"/>
    <col min="11787" max="11787" width="10.08984375" style="27" customWidth="1"/>
    <col min="11788" max="11788" width="9.08984375" style="27" customWidth="1"/>
    <col min="11789" max="11789" width="9.6328125" style="27" customWidth="1"/>
    <col min="11790" max="11795" width="9.08984375" style="27" customWidth="1"/>
    <col min="11796" max="11797" width="7.6328125" style="27" customWidth="1"/>
    <col min="11798" max="12032" width="8.6328125" style="27"/>
    <col min="12033" max="12033" width="4.36328125" style="27" customWidth="1"/>
    <col min="12034" max="12034" width="6.26953125" style="27" customWidth="1"/>
    <col min="12035" max="12035" width="6.6328125" style="27" customWidth="1"/>
    <col min="12036" max="12036" width="9.90625" style="27" customWidth="1"/>
    <col min="12037" max="12037" width="10.08984375" style="27" customWidth="1"/>
    <col min="12038" max="12038" width="9.08984375" style="27" customWidth="1"/>
    <col min="12039" max="12039" width="9.6328125" style="27" customWidth="1"/>
    <col min="12040" max="12040" width="9.08984375" style="27" customWidth="1"/>
    <col min="12041" max="12041" width="9.6328125" style="27" customWidth="1"/>
    <col min="12042" max="12042" width="9.08984375" style="27" customWidth="1"/>
    <col min="12043" max="12043" width="10.08984375" style="27" customWidth="1"/>
    <col min="12044" max="12044" width="9.08984375" style="27" customWidth="1"/>
    <col min="12045" max="12045" width="9.6328125" style="27" customWidth="1"/>
    <col min="12046" max="12051" width="9.08984375" style="27" customWidth="1"/>
    <col min="12052" max="12053" width="7.6328125" style="27" customWidth="1"/>
    <col min="12054" max="12288" width="8.6328125" style="27"/>
    <col min="12289" max="12289" width="4.36328125" style="27" customWidth="1"/>
    <col min="12290" max="12290" width="6.26953125" style="27" customWidth="1"/>
    <col min="12291" max="12291" width="6.6328125" style="27" customWidth="1"/>
    <col min="12292" max="12292" width="9.90625" style="27" customWidth="1"/>
    <col min="12293" max="12293" width="10.08984375" style="27" customWidth="1"/>
    <col min="12294" max="12294" width="9.08984375" style="27" customWidth="1"/>
    <col min="12295" max="12295" width="9.6328125" style="27" customWidth="1"/>
    <col min="12296" max="12296" width="9.08984375" style="27" customWidth="1"/>
    <col min="12297" max="12297" width="9.6328125" style="27" customWidth="1"/>
    <col min="12298" max="12298" width="9.08984375" style="27" customWidth="1"/>
    <col min="12299" max="12299" width="10.08984375" style="27" customWidth="1"/>
    <col min="12300" max="12300" width="9.08984375" style="27" customWidth="1"/>
    <col min="12301" max="12301" width="9.6328125" style="27" customWidth="1"/>
    <col min="12302" max="12307" width="9.08984375" style="27" customWidth="1"/>
    <col min="12308" max="12309" width="7.6328125" style="27" customWidth="1"/>
    <col min="12310" max="12544" width="8.6328125" style="27"/>
    <col min="12545" max="12545" width="4.36328125" style="27" customWidth="1"/>
    <col min="12546" max="12546" width="6.26953125" style="27" customWidth="1"/>
    <col min="12547" max="12547" width="6.6328125" style="27" customWidth="1"/>
    <col min="12548" max="12548" width="9.90625" style="27" customWidth="1"/>
    <col min="12549" max="12549" width="10.08984375" style="27" customWidth="1"/>
    <col min="12550" max="12550" width="9.08984375" style="27" customWidth="1"/>
    <col min="12551" max="12551" width="9.6328125" style="27" customWidth="1"/>
    <col min="12552" max="12552" width="9.08984375" style="27" customWidth="1"/>
    <col min="12553" max="12553" width="9.6328125" style="27" customWidth="1"/>
    <col min="12554" max="12554" width="9.08984375" style="27" customWidth="1"/>
    <col min="12555" max="12555" width="10.08984375" style="27" customWidth="1"/>
    <col min="12556" max="12556" width="9.08984375" style="27" customWidth="1"/>
    <col min="12557" max="12557" width="9.6328125" style="27" customWidth="1"/>
    <col min="12558" max="12563" width="9.08984375" style="27" customWidth="1"/>
    <col min="12564" max="12565" width="7.6328125" style="27" customWidth="1"/>
    <col min="12566" max="12800" width="8.6328125" style="27"/>
    <col min="12801" max="12801" width="4.36328125" style="27" customWidth="1"/>
    <col min="12802" max="12802" width="6.26953125" style="27" customWidth="1"/>
    <col min="12803" max="12803" width="6.6328125" style="27" customWidth="1"/>
    <col min="12804" max="12804" width="9.90625" style="27" customWidth="1"/>
    <col min="12805" max="12805" width="10.08984375" style="27" customWidth="1"/>
    <col min="12806" max="12806" width="9.08984375" style="27" customWidth="1"/>
    <col min="12807" max="12807" width="9.6328125" style="27" customWidth="1"/>
    <col min="12808" max="12808" width="9.08984375" style="27" customWidth="1"/>
    <col min="12809" max="12809" width="9.6328125" style="27" customWidth="1"/>
    <col min="12810" max="12810" width="9.08984375" style="27" customWidth="1"/>
    <col min="12811" max="12811" width="10.08984375" style="27" customWidth="1"/>
    <col min="12812" max="12812" width="9.08984375" style="27" customWidth="1"/>
    <col min="12813" max="12813" width="9.6328125" style="27" customWidth="1"/>
    <col min="12814" max="12819" width="9.08984375" style="27" customWidth="1"/>
    <col min="12820" max="12821" width="7.6328125" style="27" customWidth="1"/>
    <col min="12822" max="13056" width="8.6328125" style="27"/>
    <col min="13057" max="13057" width="4.36328125" style="27" customWidth="1"/>
    <col min="13058" max="13058" width="6.26953125" style="27" customWidth="1"/>
    <col min="13059" max="13059" width="6.6328125" style="27" customWidth="1"/>
    <col min="13060" max="13060" width="9.90625" style="27" customWidth="1"/>
    <col min="13061" max="13061" width="10.08984375" style="27" customWidth="1"/>
    <col min="13062" max="13062" width="9.08984375" style="27" customWidth="1"/>
    <col min="13063" max="13063" width="9.6328125" style="27" customWidth="1"/>
    <col min="13064" max="13064" width="9.08984375" style="27" customWidth="1"/>
    <col min="13065" max="13065" width="9.6328125" style="27" customWidth="1"/>
    <col min="13066" max="13066" width="9.08984375" style="27" customWidth="1"/>
    <col min="13067" max="13067" width="10.08984375" style="27" customWidth="1"/>
    <col min="13068" max="13068" width="9.08984375" style="27" customWidth="1"/>
    <col min="13069" max="13069" width="9.6328125" style="27" customWidth="1"/>
    <col min="13070" max="13075" width="9.08984375" style="27" customWidth="1"/>
    <col min="13076" max="13077" width="7.6328125" style="27" customWidth="1"/>
    <col min="13078" max="13312" width="8.6328125" style="27"/>
    <col min="13313" max="13313" width="4.36328125" style="27" customWidth="1"/>
    <col min="13314" max="13314" width="6.26953125" style="27" customWidth="1"/>
    <col min="13315" max="13315" width="6.6328125" style="27" customWidth="1"/>
    <col min="13316" max="13316" width="9.90625" style="27" customWidth="1"/>
    <col min="13317" max="13317" width="10.08984375" style="27" customWidth="1"/>
    <col min="13318" max="13318" width="9.08984375" style="27" customWidth="1"/>
    <col min="13319" max="13319" width="9.6328125" style="27" customWidth="1"/>
    <col min="13320" max="13320" width="9.08984375" style="27" customWidth="1"/>
    <col min="13321" max="13321" width="9.6328125" style="27" customWidth="1"/>
    <col min="13322" max="13322" width="9.08984375" style="27" customWidth="1"/>
    <col min="13323" max="13323" width="10.08984375" style="27" customWidth="1"/>
    <col min="13324" max="13324" width="9.08984375" style="27" customWidth="1"/>
    <col min="13325" max="13325" width="9.6328125" style="27" customWidth="1"/>
    <col min="13326" max="13331" width="9.08984375" style="27" customWidth="1"/>
    <col min="13332" max="13333" width="7.6328125" style="27" customWidth="1"/>
    <col min="13334" max="13568" width="8.6328125" style="27"/>
    <col min="13569" max="13569" width="4.36328125" style="27" customWidth="1"/>
    <col min="13570" max="13570" width="6.26953125" style="27" customWidth="1"/>
    <col min="13571" max="13571" width="6.6328125" style="27" customWidth="1"/>
    <col min="13572" max="13572" width="9.90625" style="27" customWidth="1"/>
    <col min="13573" max="13573" width="10.08984375" style="27" customWidth="1"/>
    <col min="13574" max="13574" width="9.08984375" style="27" customWidth="1"/>
    <col min="13575" max="13575" width="9.6328125" style="27" customWidth="1"/>
    <col min="13576" max="13576" width="9.08984375" style="27" customWidth="1"/>
    <col min="13577" max="13577" width="9.6328125" style="27" customWidth="1"/>
    <col min="13578" max="13578" width="9.08984375" style="27" customWidth="1"/>
    <col min="13579" max="13579" width="10.08984375" style="27" customWidth="1"/>
    <col min="13580" max="13580" width="9.08984375" style="27" customWidth="1"/>
    <col min="13581" max="13581" width="9.6328125" style="27" customWidth="1"/>
    <col min="13582" max="13587" width="9.08984375" style="27" customWidth="1"/>
    <col min="13588" max="13589" width="7.6328125" style="27" customWidth="1"/>
    <col min="13590" max="13824" width="8.6328125" style="27"/>
    <col min="13825" max="13825" width="4.36328125" style="27" customWidth="1"/>
    <col min="13826" max="13826" width="6.26953125" style="27" customWidth="1"/>
    <col min="13827" max="13827" width="6.6328125" style="27" customWidth="1"/>
    <col min="13828" max="13828" width="9.90625" style="27" customWidth="1"/>
    <col min="13829" max="13829" width="10.08984375" style="27" customWidth="1"/>
    <col min="13830" max="13830" width="9.08984375" style="27" customWidth="1"/>
    <col min="13831" max="13831" width="9.6328125" style="27" customWidth="1"/>
    <col min="13832" max="13832" width="9.08984375" style="27" customWidth="1"/>
    <col min="13833" max="13833" width="9.6328125" style="27" customWidth="1"/>
    <col min="13834" max="13834" width="9.08984375" style="27" customWidth="1"/>
    <col min="13835" max="13835" width="10.08984375" style="27" customWidth="1"/>
    <col min="13836" max="13836" width="9.08984375" style="27" customWidth="1"/>
    <col min="13837" max="13837" width="9.6328125" style="27" customWidth="1"/>
    <col min="13838" max="13843" width="9.08984375" style="27" customWidth="1"/>
    <col min="13844" max="13845" width="7.6328125" style="27" customWidth="1"/>
    <col min="13846" max="14080" width="8.6328125" style="27"/>
    <col min="14081" max="14081" width="4.36328125" style="27" customWidth="1"/>
    <col min="14082" max="14082" width="6.26953125" style="27" customWidth="1"/>
    <col min="14083" max="14083" width="6.6328125" style="27" customWidth="1"/>
    <col min="14084" max="14084" width="9.90625" style="27" customWidth="1"/>
    <col min="14085" max="14085" width="10.08984375" style="27" customWidth="1"/>
    <col min="14086" max="14086" width="9.08984375" style="27" customWidth="1"/>
    <col min="14087" max="14087" width="9.6328125" style="27" customWidth="1"/>
    <col min="14088" max="14088" width="9.08984375" style="27" customWidth="1"/>
    <col min="14089" max="14089" width="9.6328125" style="27" customWidth="1"/>
    <col min="14090" max="14090" width="9.08984375" style="27" customWidth="1"/>
    <col min="14091" max="14091" width="10.08984375" style="27" customWidth="1"/>
    <col min="14092" max="14092" width="9.08984375" style="27" customWidth="1"/>
    <col min="14093" max="14093" width="9.6328125" style="27" customWidth="1"/>
    <col min="14094" max="14099" width="9.08984375" style="27" customWidth="1"/>
    <col min="14100" max="14101" width="7.6328125" style="27" customWidth="1"/>
    <col min="14102" max="14336" width="8.6328125" style="27"/>
    <col min="14337" max="14337" width="4.36328125" style="27" customWidth="1"/>
    <col min="14338" max="14338" width="6.26953125" style="27" customWidth="1"/>
    <col min="14339" max="14339" width="6.6328125" style="27" customWidth="1"/>
    <col min="14340" max="14340" width="9.90625" style="27" customWidth="1"/>
    <col min="14341" max="14341" width="10.08984375" style="27" customWidth="1"/>
    <col min="14342" max="14342" width="9.08984375" style="27" customWidth="1"/>
    <col min="14343" max="14343" width="9.6328125" style="27" customWidth="1"/>
    <col min="14344" max="14344" width="9.08984375" style="27" customWidth="1"/>
    <col min="14345" max="14345" width="9.6328125" style="27" customWidth="1"/>
    <col min="14346" max="14346" width="9.08984375" style="27" customWidth="1"/>
    <col min="14347" max="14347" width="10.08984375" style="27" customWidth="1"/>
    <col min="14348" max="14348" width="9.08984375" style="27" customWidth="1"/>
    <col min="14349" max="14349" width="9.6328125" style="27" customWidth="1"/>
    <col min="14350" max="14355" width="9.08984375" style="27" customWidth="1"/>
    <col min="14356" max="14357" width="7.6328125" style="27" customWidth="1"/>
    <col min="14358" max="14592" width="8.6328125" style="27"/>
    <col min="14593" max="14593" width="4.36328125" style="27" customWidth="1"/>
    <col min="14594" max="14594" width="6.26953125" style="27" customWidth="1"/>
    <col min="14595" max="14595" width="6.6328125" style="27" customWidth="1"/>
    <col min="14596" max="14596" width="9.90625" style="27" customWidth="1"/>
    <col min="14597" max="14597" width="10.08984375" style="27" customWidth="1"/>
    <col min="14598" max="14598" width="9.08984375" style="27" customWidth="1"/>
    <col min="14599" max="14599" width="9.6328125" style="27" customWidth="1"/>
    <col min="14600" max="14600" width="9.08984375" style="27" customWidth="1"/>
    <col min="14601" max="14601" width="9.6328125" style="27" customWidth="1"/>
    <col min="14602" max="14602" width="9.08984375" style="27" customWidth="1"/>
    <col min="14603" max="14603" width="10.08984375" style="27" customWidth="1"/>
    <col min="14604" max="14604" width="9.08984375" style="27" customWidth="1"/>
    <col min="14605" max="14605" width="9.6328125" style="27" customWidth="1"/>
    <col min="14606" max="14611" width="9.08984375" style="27" customWidth="1"/>
    <col min="14612" max="14613" width="7.6328125" style="27" customWidth="1"/>
    <col min="14614" max="14848" width="8.6328125" style="27"/>
    <col min="14849" max="14849" width="4.36328125" style="27" customWidth="1"/>
    <col min="14850" max="14850" width="6.26953125" style="27" customWidth="1"/>
    <col min="14851" max="14851" width="6.6328125" style="27" customWidth="1"/>
    <col min="14852" max="14852" width="9.90625" style="27" customWidth="1"/>
    <col min="14853" max="14853" width="10.08984375" style="27" customWidth="1"/>
    <col min="14854" max="14854" width="9.08984375" style="27" customWidth="1"/>
    <col min="14855" max="14855" width="9.6328125" style="27" customWidth="1"/>
    <col min="14856" max="14856" width="9.08984375" style="27" customWidth="1"/>
    <col min="14857" max="14857" width="9.6328125" style="27" customWidth="1"/>
    <col min="14858" max="14858" width="9.08984375" style="27" customWidth="1"/>
    <col min="14859" max="14859" width="10.08984375" style="27" customWidth="1"/>
    <col min="14860" max="14860" width="9.08984375" style="27" customWidth="1"/>
    <col min="14861" max="14861" width="9.6328125" style="27" customWidth="1"/>
    <col min="14862" max="14867" width="9.08984375" style="27" customWidth="1"/>
    <col min="14868" max="14869" width="7.6328125" style="27" customWidth="1"/>
    <col min="14870" max="15104" width="8.6328125" style="27"/>
    <col min="15105" max="15105" width="4.36328125" style="27" customWidth="1"/>
    <col min="15106" max="15106" width="6.26953125" style="27" customWidth="1"/>
    <col min="15107" max="15107" width="6.6328125" style="27" customWidth="1"/>
    <col min="15108" max="15108" width="9.90625" style="27" customWidth="1"/>
    <col min="15109" max="15109" width="10.08984375" style="27" customWidth="1"/>
    <col min="15110" max="15110" width="9.08984375" style="27" customWidth="1"/>
    <col min="15111" max="15111" width="9.6328125" style="27" customWidth="1"/>
    <col min="15112" max="15112" width="9.08984375" style="27" customWidth="1"/>
    <col min="15113" max="15113" width="9.6328125" style="27" customWidth="1"/>
    <col min="15114" max="15114" width="9.08984375" style="27" customWidth="1"/>
    <col min="15115" max="15115" width="10.08984375" style="27" customWidth="1"/>
    <col min="15116" max="15116" width="9.08984375" style="27" customWidth="1"/>
    <col min="15117" max="15117" width="9.6328125" style="27" customWidth="1"/>
    <col min="15118" max="15123" width="9.08984375" style="27" customWidth="1"/>
    <col min="15124" max="15125" width="7.6328125" style="27" customWidth="1"/>
    <col min="15126" max="15360" width="8.6328125" style="27"/>
    <col min="15361" max="15361" width="4.36328125" style="27" customWidth="1"/>
    <col min="15362" max="15362" width="6.26953125" style="27" customWidth="1"/>
    <col min="15363" max="15363" width="6.6328125" style="27" customWidth="1"/>
    <col min="15364" max="15364" width="9.90625" style="27" customWidth="1"/>
    <col min="15365" max="15365" width="10.08984375" style="27" customWidth="1"/>
    <col min="15366" max="15366" width="9.08984375" style="27" customWidth="1"/>
    <col min="15367" max="15367" width="9.6328125" style="27" customWidth="1"/>
    <col min="15368" max="15368" width="9.08984375" style="27" customWidth="1"/>
    <col min="15369" max="15369" width="9.6328125" style="27" customWidth="1"/>
    <col min="15370" max="15370" width="9.08984375" style="27" customWidth="1"/>
    <col min="15371" max="15371" width="10.08984375" style="27" customWidth="1"/>
    <col min="15372" max="15372" width="9.08984375" style="27" customWidth="1"/>
    <col min="15373" max="15373" width="9.6328125" style="27" customWidth="1"/>
    <col min="15374" max="15379" width="9.08984375" style="27" customWidth="1"/>
    <col min="15380" max="15381" width="7.6328125" style="27" customWidth="1"/>
    <col min="15382" max="15616" width="8.6328125" style="27"/>
    <col min="15617" max="15617" width="4.36328125" style="27" customWidth="1"/>
    <col min="15618" max="15618" width="6.26953125" style="27" customWidth="1"/>
    <col min="15619" max="15619" width="6.6328125" style="27" customWidth="1"/>
    <col min="15620" max="15620" width="9.90625" style="27" customWidth="1"/>
    <col min="15621" max="15621" width="10.08984375" style="27" customWidth="1"/>
    <col min="15622" max="15622" width="9.08984375" style="27" customWidth="1"/>
    <col min="15623" max="15623" width="9.6328125" style="27" customWidth="1"/>
    <col min="15624" max="15624" width="9.08984375" style="27" customWidth="1"/>
    <col min="15625" max="15625" width="9.6328125" style="27" customWidth="1"/>
    <col min="15626" max="15626" width="9.08984375" style="27" customWidth="1"/>
    <col min="15627" max="15627" width="10.08984375" style="27" customWidth="1"/>
    <col min="15628" max="15628" width="9.08984375" style="27" customWidth="1"/>
    <col min="15629" max="15629" width="9.6328125" style="27" customWidth="1"/>
    <col min="15630" max="15635" width="9.08984375" style="27" customWidth="1"/>
    <col min="15636" max="15637" width="7.6328125" style="27" customWidth="1"/>
    <col min="15638" max="15872" width="8.6328125" style="27"/>
    <col min="15873" max="15873" width="4.36328125" style="27" customWidth="1"/>
    <col min="15874" max="15874" width="6.26953125" style="27" customWidth="1"/>
    <col min="15875" max="15875" width="6.6328125" style="27" customWidth="1"/>
    <col min="15876" max="15876" width="9.90625" style="27" customWidth="1"/>
    <col min="15877" max="15877" width="10.08984375" style="27" customWidth="1"/>
    <col min="15878" max="15878" width="9.08984375" style="27" customWidth="1"/>
    <col min="15879" max="15879" width="9.6328125" style="27" customWidth="1"/>
    <col min="15880" max="15880" width="9.08984375" style="27" customWidth="1"/>
    <col min="15881" max="15881" width="9.6328125" style="27" customWidth="1"/>
    <col min="15882" max="15882" width="9.08984375" style="27" customWidth="1"/>
    <col min="15883" max="15883" width="10.08984375" style="27" customWidth="1"/>
    <col min="15884" max="15884" width="9.08984375" style="27" customWidth="1"/>
    <col min="15885" max="15885" width="9.6328125" style="27" customWidth="1"/>
    <col min="15886" max="15891" width="9.08984375" style="27" customWidth="1"/>
    <col min="15892" max="15893" width="7.6328125" style="27" customWidth="1"/>
    <col min="15894" max="16128" width="8.6328125" style="27"/>
    <col min="16129" max="16129" width="4.36328125" style="27" customWidth="1"/>
    <col min="16130" max="16130" width="6.26953125" style="27" customWidth="1"/>
    <col min="16131" max="16131" width="6.6328125" style="27" customWidth="1"/>
    <col min="16132" max="16132" width="9.90625" style="27" customWidth="1"/>
    <col min="16133" max="16133" width="10.08984375" style="27" customWidth="1"/>
    <col min="16134" max="16134" width="9.08984375" style="27" customWidth="1"/>
    <col min="16135" max="16135" width="9.6328125" style="27" customWidth="1"/>
    <col min="16136" max="16136" width="9.08984375" style="27" customWidth="1"/>
    <col min="16137" max="16137" width="9.6328125" style="27" customWidth="1"/>
    <col min="16138" max="16138" width="9.08984375" style="27" customWidth="1"/>
    <col min="16139" max="16139" width="10.08984375" style="27" customWidth="1"/>
    <col min="16140" max="16140" width="9.08984375" style="27" customWidth="1"/>
    <col min="16141" max="16141" width="9.6328125" style="27" customWidth="1"/>
    <col min="16142" max="16147" width="9.08984375" style="27" customWidth="1"/>
    <col min="16148" max="16149" width="7.6328125" style="27" customWidth="1"/>
    <col min="16150" max="16384" width="8.6328125" style="27"/>
  </cols>
  <sheetData>
    <row r="1" spans="1:21" ht="24" customHeight="1">
      <c r="A1" s="159" t="s">
        <v>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74"/>
      <c r="U1" s="74"/>
    </row>
    <row r="2" spans="1:2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5"/>
      <c r="N2" s="2"/>
      <c r="O2" s="2"/>
      <c r="P2" s="2"/>
      <c r="Q2" s="2"/>
      <c r="R2" s="2"/>
      <c r="S2" s="2"/>
      <c r="T2" s="2"/>
      <c r="U2" s="2"/>
    </row>
    <row r="3" spans="1:21" ht="15" customHeight="1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5"/>
      <c r="N3" s="2"/>
      <c r="O3" s="2"/>
      <c r="P3" s="2"/>
      <c r="Q3" s="2"/>
      <c r="R3" s="2"/>
      <c r="S3" s="3" t="s">
        <v>3</v>
      </c>
      <c r="T3" s="2"/>
      <c r="U3" s="2"/>
    </row>
    <row r="4" spans="1:21" s="57" customFormat="1" ht="15" customHeight="1">
      <c r="A4" s="164" t="s">
        <v>36</v>
      </c>
      <c r="B4" s="167"/>
      <c r="C4" s="167" t="s">
        <v>37</v>
      </c>
      <c r="D4" s="173"/>
      <c r="E4" s="164"/>
      <c r="F4" s="166" t="s">
        <v>38</v>
      </c>
      <c r="G4" s="166"/>
      <c r="H4" s="166" t="s">
        <v>39</v>
      </c>
      <c r="I4" s="166"/>
      <c r="J4" s="164" t="s">
        <v>40</v>
      </c>
      <c r="K4" s="166"/>
      <c r="L4" s="166" t="s">
        <v>41</v>
      </c>
      <c r="M4" s="166"/>
      <c r="N4" s="166" t="s">
        <v>42</v>
      </c>
      <c r="O4" s="166"/>
      <c r="P4" s="166" t="s">
        <v>43</v>
      </c>
      <c r="Q4" s="166"/>
      <c r="R4" s="166" t="s">
        <v>44</v>
      </c>
      <c r="S4" s="167"/>
      <c r="T4" s="56"/>
      <c r="U4" s="56"/>
    </row>
    <row r="5" spans="1:21" s="57" customFormat="1" ht="15" customHeight="1">
      <c r="A5" s="165"/>
      <c r="B5" s="168"/>
      <c r="C5" s="5" t="s">
        <v>5</v>
      </c>
      <c r="D5" s="5" t="s">
        <v>10</v>
      </c>
      <c r="E5" s="5" t="s">
        <v>45</v>
      </c>
      <c r="F5" s="5" t="s">
        <v>10</v>
      </c>
      <c r="G5" s="5" t="s">
        <v>45</v>
      </c>
      <c r="H5" s="5" t="s">
        <v>10</v>
      </c>
      <c r="I5" s="5" t="s">
        <v>45</v>
      </c>
      <c r="J5" s="58" t="s">
        <v>10</v>
      </c>
      <c r="K5" s="5" t="s">
        <v>45</v>
      </c>
      <c r="L5" s="5" t="s">
        <v>10</v>
      </c>
      <c r="M5" s="5" t="s">
        <v>45</v>
      </c>
      <c r="N5" s="5" t="s">
        <v>10</v>
      </c>
      <c r="O5" s="5" t="s">
        <v>45</v>
      </c>
      <c r="P5" s="5" t="s">
        <v>10</v>
      </c>
      <c r="Q5" s="5" t="s">
        <v>45</v>
      </c>
      <c r="R5" s="5" t="s">
        <v>10</v>
      </c>
      <c r="S5" s="40" t="s">
        <v>45</v>
      </c>
      <c r="T5" s="59"/>
      <c r="U5" s="59"/>
    </row>
    <row r="6" spans="1:21" ht="9" customHeight="1">
      <c r="A6" s="2"/>
      <c r="B6" s="8"/>
      <c r="C6" s="6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"/>
      <c r="U6" s="2"/>
    </row>
    <row r="7" spans="1:21" ht="14.25" customHeight="1">
      <c r="A7" s="9" t="s">
        <v>12</v>
      </c>
      <c r="B7" s="9" t="s">
        <v>46</v>
      </c>
      <c r="C7" s="61">
        <v>77</v>
      </c>
      <c r="D7" s="22">
        <v>220370</v>
      </c>
      <c r="E7" s="22">
        <v>5032690</v>
      </c>
      <c r="F7" s="22">
        <v>7180</v>
      </c>
      <c r="G7" s="22">
        <v>287200</v>
      </c>
      <c r="H7" s="22">
        <v>42530</v>
      </c>
      <c r="I7" s="22">
        <v>1453410</v>
      </c>
      <c r="J7" s="22">
        <v>71060</v>
      </c>
      <c r="K7" s="11">
        <v>1705440</v>
      </c>
      <c r="L7" s="11">
        <v>72510</v>
      </c>
      <c r="M7" s="11">
        <v>1305180</v>
      </c>
      <c r="N7" s="11">
        <v>17960</v>
      </c>
      <c r="O7" s="11">
        <v>227900</v>
      </c>
      <c r="P7" s="11" t="s">
        <v>47</v>
      </c>
      <c r="Q7" s="11" t="s">
        <v>47</v>
      </c>
      <c r="R7" s="11">
        <v>9130</v>
      </c>
      <c r="S7" s="11">
        <v>53560</v>
      </c>
      <c r="T7" s="62"/>
      <c r="U7" s="62"/>
    </row>
    <row r="8" spans="1:21" ht="15" customHeight="1">
      <c r="A8" s="62"/>
      <c r="B8" s="9" t="s">
        <v>48</v>
      </c>
      <c r="C8" s="61">
        <v>79</v>
      </c>
      <c r="D8" s="22">
        <v>225380</v>
      </c>
      <c r="E8" s="22">
        <v>5160120</v>
      </c>
      <c r="F8" s="22">
        <v>7180</v>
      </c>
      <c r="G8" s="22">
        <v>287200</v>
      </c>
      <c r="H8" s="22">
        <v>42530</v>
      </c>
      <c r="I8" s="22">
        <v>1453410</v>
      </c>
      <c r="J8" s="22">
        <v>75060</v>
      </c>
      <c r="K8" s="11">
        <v>1814730</v>
      </c>
      <c r="L8" s="11">
        <v>72510</v>
      </c>
      <c r="M8" s="11">
        <v>1305180</v>
      </c>
      <c r="N8" s="11">
        <v>18970</v>
      </c>
      <c r="O8" s="11">
        <v>246040</v>
      </c>
      <c r="P8" s="11" t="s">
        <v>47</v>
      </c>
      <c r="Q8" s="11" t="s">
        <v>47</v>
      </c>
      <c r="R8" s="11">
        <v>9130</v>
      </c>
      <c r="S8" s="11">
        <v>53560</v>
      </c>
      <c r="T8" s="62"/>
      <c r="U8" s="62"/>
    </row>
    <row r="9" spans="1:21" ht="15" customHeight="1">
      <c r="A9" s="62"/>
      <c r="B9" s="9" t="s">
        <v>49</v>
      </c>
      <c r="C9" s="61">
        <v>96</v>
      </c>
      <c r="D9" s="22">
        <v>253770</v>
      </c>
      <c r="E9" s="22">
        <v>5673940</v>
      </c>
      <c r="F9" s="22">
        <v>7180</v>
      </c>
      <c r="G9" s="22">
        <v>287200</v>
      </c>
      <c r="H9" s="22">
        <v>42530</v>
      </c>
      <c r="I9" s="22">
        <v>1453410</v>
      </c>
      <c r="J9" s="22">
        <v>81840</v>
      </c>
      <c r="K9" s="11">
        <v>2004570</v>
      </c>
      <c r="L9" s="11">
        <v>85870</v>
      </c>
      <c r="M9" s="11">
        <v>1518360</v>
      </c>
      <c r="N9" s="11">
        <v>26300</v>
      </c>
      <c r="O9" s="11">
        <v>346720</v>
      </c>
      <c r="P9" s="11">
        <v>920</v>
      </c>
      <c r="Q9" s="11">
        <v>10120</v>
      </c>
      <c r="R9" s="11">
        <v>9130</v>
      </c>
      <c r="S9" s="11">
        <v>53560</v>
      </c>
      <c r="T9" s="62"/>
      <c r="U9" s="62"/>
    </row>
    <row r="10" spans="1:21" s="64" customFormat="1" ht="15" customHeight="1">
      <c r="A10" s="63"/>
      <c r="B10" s="10" t="s">
        <v>50</v>
      </c>
      <c r="C10" s="13">
        <v>96</v>
      </c>
      <c r="D10" s="13">
        <v>253770</v>
      </c>
      <c r="E10" s="13">
        <v>5673940</v>
      </c>
      <c r="F10" s="13">
        <v>7180</v>
      </c>
      <c r="G10" s="13">
        <v>287200</v>
      </c>
      <c r="H10" s="13">
        <v>42530</v>
      </c>
      <c r="I10" s="13">
        <v>1453410</v>
      </c>
      <c r="J10" s="13">
        <v>81840</v>
      </c>
      <c r="K10" s="13">
        <v>2004570</v>
      </c>
      <c r="L10" s="13">
        <v>85870</v>
      </c>
      <c r="M10" s="13">
        <v>1518360</v>
      </c>
      <c r="N10" s="13">
        <v>26300</v>
      </c>
      <c r="O10" s="13">
        <v>346720</v>
      </c>
      <c r="P10" s="13">
        <v>920</v>
      </c>
      <c r="Q10" s="13">
        <v>10120</v>
      </c>
      <c r="R10" s="13">
        <v>9130</v>
      </c>
      <c r="S10" s="13">
        <v>53560</v>
      </c>
      <c r="T10" s="63"/>
      <c r="U10" s="63"/>
    </row>
    <row r="11" spans="1:21" s="64" customFormat="1" ht="15" customHeight="1">
      <c r="A11" s="63"/>
      <c r="B11" s="16" t="s">
        <v>51</v>
      </c>
      <c r="C11" s="45">
        <v>96</v>
      </c>
      <c r="D11" s="45">
        <f>SUM(F11,H11,J11,L11,N11,P11,R11)</f>
        <v>253710</v>
      </c>
      <c r="E11" s="45">
        <f>SUM(G11,I11,K11,M11,O11,Q11,S11)</f>
        <v>5673940</v>
      </c>
      <c r="F11" s="45">
        <v>7180</v>
      </c>
      <c r="G11" s="17">
        <v>287200</v>
      </c>
      <c r="H11" s="45">
        <v>42530</v>
      </c>
      <c r="I11" s="45">
        <v>1453410</v>
      </c>
      <c r="J11" s="45">
        <v>81840</v>
      </c>
      <c r="K11" s="45">
        <v>2004570</v>
      </c>
      <c r="L11" s="45">
        <v>85810</v>
      </c>
      <c r="M11" s="45">
        <v>1518360</v>
      </c>
      <c r="N11" s="45">
        <v>26300</v>
      </c>
      <c r="O11" s="45">
        <v>346720</v>
      </c>
      <c r="P11" s="45">
        <v>920</v>
      </c>
      <c r="Q11" s="45">
        <v>10120</v>
      </c>
      <c r="R11" s="45">
        <v>9130</v>
      </c>
      <c r="S11" s="45">
        <v>53560</v>
      </c>
      <c r="T11" s="63"/>
      <c r="U11" s="63"/>
    </row>
    <row r="12" spans="1:21" ht="9.75" customHeight="1">
      <c r="A12" s="23"/>
      <c r="B12" s="65"/>
      <c r="C12" s="66"/>
      <c r="D12" s="66"/>
      <c r="E12" s="66"/>
      <c r="F12" s="66"/>
      <c r="G12" s="66"/>
      <c r="H12" s="66"/>
      <c r="I12" s="66"/>
      <c r="J12" s="66"/>
      <c r="K12" s="67"/>
      <c r="L12" s="66"/>
      <c r="M12" s="67"/>
      <c r="N12" s="66"/>
      <c r="O12" s="67"/>
      <c r="P12" s="66"/>
      <c r="Q12" s="67"/>
      <c r="R12" s="66"/>
      <c r="S12" s="67"/>
      <c r="T12" s="2"/>
      <c r="U12" s="2"/>
    </row>
    <row r="13" spans="1:21" ht="15" customHeight="1">
      <c r="A13" s="2" t="s">
        <v>52</v>
      </c>
      <c r="B13" s="2"/>
      <c r="C13" s="47"/>
      <c r="D13" s="47"/>
      <c r="E13" s="47"/>
      <c r="F13" s="47"/>
      <c r="G13" s="47"/>
      <c r="H13" s="47"/>
      <c r="I13" s="47"/>
      <c r="J13" s="47"/>
      <c r="K13" s="68"/>
      <c r="L13" s="68"/>
      <c r="M13" s="2"/>
      <c r="N13" s="2"/>
      <c r="O13" s="2"/>
      <c r="P13" s="2"/>
      <c r="Q13" s="2"/>
      <c r="R13" s="2"/>
      <c r="S13" s="2"/>
      <c r="T13" s="2"/>
      <c r="U13" s="2"/>
    </row>
    <row r="14" spans="1:21" ht="15" customHeight="1">
      <c r="A14" s="2"/>
      <c r="B14" s="2"/>
      <c r="C14" s="47"/>
      <c r="D14" s="47"/>
      <c r="E14" s="47"/>
      <c r="F14" s="47"/>
      <c r="G14" s="47"/>
      <c r="H14" s="47"/>
      <c r="I14" s="47"/>
      <c r="J14" s="47"/>
      <c r="K14" s="68"/>
      <c r="L14" s="68"/>
      <c r="M14" s="69"/>
      <c r="N14" s="2"/>
      <c r="O14" s="2"/>
      <c r="P14" s="2"/>
      <c r="Q14" s="2"/>
      <c r="R14" s="2"/>
      <c r="S14" s="2"/>
      <c r="T14" s="2"/>
      <c r="U14" s="2"/>
    </row>
    <row r="15" spans="1:21" ht="15" customHeight="1">
      <c r="C15" s="49"/>
      <c r="D15" s="49"/>
      <c r="E15" s="49"/>
      <c r="F15" s="49"/>
      <c r="G15" s="49"/>
      <c r="H15" s="49"/>
      <c r="I15" s="49"/>
      <c r="J15" s="49"/>
      <c r="K15" s="70"/>
      <c r="L15" s="70"/>
      <c r="M15" s="71"/>
    </row>
    <row r="16" spans="1:21" ht="15" customHeight="1">
      <c r="C16" s="49"/>
      <c r="D16" s="72"/>
      <c r="E16" s="49"/>
      <c r="F16" s="49"/>
      <c r="G16" s="49"/>
      <c r="H16" s="49"/>
      <c r="I16" s="49"/>
      <c r="J16" s="49"/>
      <c r="K16" s="70"/>
      <c r="L16" s="70"/>
      <c r="M16" s="71"/>
    </row>
    <row r="17" spans="2:13" ht="15" customHeight="1">
      <c r="C17" s="72"/>
      <c r="D17" s="72"/>
      <c r="E17" s="72"/>
      <c r="F17" s="72"/>
      <c r="G17" s="72"/>
      <c r="H17" s="72"/>
      <c r="I17" s="72"/>
      <c r="J17" s="72"/>
      <c r="K17" s="70"/>
      <c r="L17" s="70"/>
      <c r="M17" s="71"/>
    </row>
    <row r="18" spans="2:13" ht="15" customHeight="1">
      <c r="C18" s="49"/>
      <c r="D18" s="49"/>
      <c r="E18" s="49"/>
      <c r="F18" s="49"/>
      <c r="G18" s="49"/>
      <c r="H18" s="49"/>
      <c r="I18" s="49"/>
      <c r="J18" s="49"/>
      <c r="K18" s="70"/>
      <c r="L18" s="70"/>
      <c r="M18" s="71"/>
    </row>
    <row r="19" spans="2:13" ht="15" customHeight="1">
      <c r="C19" s="49"/>
      <c r="D19" s="49"/>
      <c r="E19" s="49"/>
      <c r="F19" s="49"/>
      <c r="G19" s="49"/>
      <c r="H19" s="49"/>
      <c r="I19" s="49"/>
      <c r="J19" s="49"/>
      <c r="K19" s="70"/>
      <c r="L19" s="70"/>
      <c r="M19" s="71"/>
    </row>
    <row r="20" spans="2:13" ht="15" customHeight="1">
      <c r="C20" s="49"/>
      <c r="D20" s="49"/>
      <c r="E20" s="49"/>
      <c r="F20" s="49"/>
      <c r="G20" s="49"/>
      <c r="H20" s="49"/>
      <c r="I20" s="49"/>
      <c r="J20" s="49"/>
      <c r="K20" s="70"/>
      <c r="L20" s="70"/>
      <c r="M20" s="71"/>
    </row>
    <row r="21" spans="2:13" ht="15" customHeight="1">
      <c r="C21" s="49"/>
      <c r="D21" s="49"/>
      <c r="E21" s="49"/>
      <c r="F21" s="49"/>
      <c r="G21" s="49"/>
      <c r="H21" s="49"/>
      <c r="I21" s="49"/>
      <c r="J21" s="49"/>
      <c r="K21" s="70"/>
      <c r="L21" s="70"/>
      <c r="M21" s="71"/>
    </row>
    <row r="22" spans="2:13" ht="15" customHeight="1">
      <c r="C22" s="49"/>
      <c r="D22" s="49"/>
      <c r="E22" s="49"/>
      <c r="F22" s="49"/>
      <c r="G22" s="49"/>
      <c r="H22" s="49"/>
      <c r="I22" s="49"/>
      <c r="J22" s="49"/>
      <c r="K22" s="70"/>
      <c r="L22" s="70"/>
      <c r="M22" s="71"/>
    </row>
    <row r="23" spans="2:13" ht="15" customHeight="1">
      <c r="C23" s="49"/>
      <c r="D23" s="49"/>
      <c r="E23" s="49"/>
      <c r="F23" s="49"/>
      <c r="G23" s="49"/>
      <c r="H23" s="49"/>
      <c r="I23" s="49"/>
      <c r="J23" s="49"/>
      <c r="K23" s="70"/>
      <c r="L23" s="70"/>
      <c r="M23" s="71"/>
    </row>
    <row r="24" spans="2:13" ht="15" customHeight="1">
      <c r="C24" s="49"/>
      <c r="D24" s="49"/>
      <c r="E24" s="49"/>
      <c r="F24" s="49"/>
      <c r="G24" s="49"/>
      <c r="H24" s="49"/>
      <c r="I24" s="49"/>
      <c r="J24" s="49"/>
      <c r="K24" s="70"/>
      <c r="L24" s="70"/>
      <c r="M24" s="71"/>
    </row>
    <row r="25" spans="2:13" ht="15" customHeight="1">
      <c r="C25" s="49"/>
      <c r="D25" s="49"/>
      <c r="E25" s="49"/>
      <c r="F25" s="49"/>
      <c r="G25" s="49"/>
      <c r="H25" s="49"/>
      <c r="I25" s="49"/>
      <c r="J25" s="49"/>
      <c r="K25" s="70"/>
      <c r="L25" s="70"/>
      <c r="M25" s="71"/>
    </row>
    <row r="26" spans="2:13" ht="15" customHeight="1">
      <c r="C26" s="49"/>
      <c r="D26" s="49"/>
      <c r="E26" s="49"/>
      <c r="F26" s="49"/>
      <c r="G26" s="49"/>
      <c r="H26" s="49"/>
      <c r="I26" s="49"/>
      <c r="J26" s="49"/>
      <c r="K26" s="70"/>
      <c r="L26" s="70"/>
      <c r="M26" s="73"/>
    </row>
    <row r="27" spans="2:13" ht="15" customHeight="1">
      <c r="C27" s="49"/>
      <c r="D27" s="49"/>
      <c r="E27" s="49"/>
      <c r="F27" s="49"/>
      <c r="G27" s="49"/>
      <c r="H27" s="49"/>
      <c r="I27" s="49"/>
      <c r="J27" s="49"/>
      <c r="K27" s="70"/>
      <c r="L27" s="70"/>
      <c r="M27" s="73"/>
    </row>
    <row r="28" spans="2:13" ht="15" customHeight="1">
      <c r="C28" s="49"/>
      <c r="D28" s="49"/>
      <c r="E28" s="49"/>
      <c r="F28" s="49"/>
      <c r="G28" s="49"/>
      <c r="H28" s="72"/>
      <c r="I28" s="49"/>
      <c r="J28" s="72"/>
      <c r="K28" s="70"/>
      <c r="L28" s="70"/>
      <c r="M28" s="73"/>
    </row>
    <row r="29" spans="2:13" ht="15" customHeight="1">
      <c r="C29" s="49"/>
      <c r="D29" s="49"/>
      <c r="E29" s="49"/>
      <c r="F29" s="49"/>
      <c r="G29" s="49"/>
      <c r="H29" s="49"/>
      <c r="I29" s="49"/>
      <c r="J29" s="49"/>
      <c r="K29" s="70"/>
      <c r="L29" s="70"/>
      <c r="M29" s="73"/>
    </row>
    <row r="30" spans="2:13" ht="15" customHeight="1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</sheetData>
  <mergeCells count="10">
    <mergeCell ref="A1:S1"/>
    <mergeCell ref="A4:B5"/>
    <mergeCell ref="C4:E4"/>
    <mergeCell ref="F4:G4"/>
    <mergeCell ref="H4:I4"/>
    <mergeCell ref="J4:K4"/>
    <mergeCell ref="L4:M4"/>
    <mergeCell ref="N4:O4"/>
    <mergeCell ref="P4:Q4"/>
    <mergeCell ref="R4:S4"/>
  </mergeCells>
  <phoneticPr fontId="3"/>
  <pageMargins left="0.59055118110236227" right="0.59055118110236227" top="0.78740157480314965" bottom="0.59055118110236227" header="0.51181102362204722" footer="0.51181102362204722"/>
  <pageSetup paperSize="9" scale="7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5650-B476-47EF-BDC1-1F33C983623C}">
  <dimension ref="A1:W940"/>
  <sheetViews>
    <sheetView zoomScaleNormal="100" workbookViewId="0">
      <selection sqref="A1:L1"/>
    </sheetView>
  </sheetViews>
  <sheetFormatPr defaultColWidth="8.6328125" defaultRowHeight="12"/>
  <cols>
    <col min="1" max="1" width="1.6328125" style="27" customWidth="1"/>
    <col min="2" max="2" width="15.36328125" style="27" customWidth="1"/>
    <col min="3" max="3" width="0.90625" style="27" customWidth="1"/>
    <col min="4" max="4" width="8.08984375" style="27" customWidth="1"/>
    <col min="5" max="5" width="10" style="27" customWidth="1"/>
    <col min="6" max="6" width="9.36328125" style="27" customWidth="1"/>
    <col min="7" max="16" width="7.6328125" style="27" customWidth="1"/>
    <col min="17" max="256" width="8.6328125" style="27"/>
    <col min="257" max="257" width="1.6328125" style="27" customWidth="1"/>
    <col min="258" max="258" width="15.36328125" style="27" customWidth="1"/>
    <col min="259" max="259" width="0.90625" style="27" customWidth="1"/>
    <col min="260" max="260" width="8.08984375" style="27" customWidth="1"/>
    <col min="261" max="261" width="10" style="27" customWidth="1"/>
    <col min="262" max="262" width="9.36328125" style="27" customWidth="1"/>
    <col min="263" max="272" width="7.6328125" style="27" customWidth="1"/>
    <col min="273" max="512" width="8.6328125" style="27"/>
    <col min="513" max="513" width="1.6328125" style="27" customWidth="1"/>
    <col min="514" max="514" width="15.36328125" style="27" customWidth="1"/>
    <col min="515" max="515" width="0.90625" style="27" customWidth="1"/>
    <col min="516" max="516" width="8.08984375" style="27" customWidth="1"/>
    <col min="517" max="517" width="10" style="27" customWidth="1"/>
    <col min="518" max="518" width="9.36328125" style="27" customWidth="1"/>
    <col min="519" max="528" width="7.6328125" style="27" customWidth="1"/>
    <col min="529" max="768" width="8.6328125" style="27"/>
    <col min="769" max="769" width="1.6328125" style="27" customWidth="1"/>
    <col min="770" max="770" width="15.36328125" style="27" customWidth="1"/>
    <col min="771" max="771" width="0.90625" style="27" customWidth="1"/>
    <col min="772" max="772" width="8.08984375" style="27" customWidth="1"/>
    <col min="773" max="773" width="10" style="27" customWidth="1"/>
    <col min="774" max="774" width="9.36328125" style="27" customWidth="1"/>
    <col min="775" max="784" width="7.6328125" style="27" customWidth="1"/>
    <col min="785" max="1024" width="8.6328125" style="27"/>
    <col min="1025" max="1025" width="1.6328125" style="27" customWidth="1"/>
    <col min="1026" max="1026" width="15.36328125" style="27" customWidth="1"/>
    <col min="1027" max="1027" width="0.90625" style="27" customWidth="1"/>
    <col min="1028" max="1028" width="8.08984375" style="27" customWidth="1"/>
    <col min="1029" max="1029" width="10" style="27" customWidth="1"/>
    <col min="1030" max="1030" width="9.36328125" style="27" customWidth="1"/>
    <col min="1031" max="1040" width="7.6328125" style="27" customWidth="1"/>
    <col min="1041" max="1280" width="8.6328125" style="27"/>
    <col min="1281" max="1281" width="1.6328125" style="27" customWidth="1"/>
    <col min="1282" max="1282" width="15.36328125" style="27" customWidth="1"/>
    <col min="1283" max="1283" width="0.90625" style="27" customWidth="1"/>
    <col min="1284" max="1284" width="8.08984375" style="27" customWidth="1"/>
    <col min="1285" max="1285" width="10" style="27" customWidth="1"/>
    <col min="1286" max="1286" width="9.36328125" style="27" customWidth="1"/>
    <col min="1287" max="1296" width="7.6328125" style="27" customWidth="1"/>
    <col min="1297" max="1536" width="8.6328125" style="27"/>
    <col min="1537" max="1537" width="1.6328125" style="27" customWidth="1"/>
    <col min="1538" max="1538" width="15.36328125" style="27" customWidth="1"/>
    <col min="1539" max="1539" width="0.90625" style="27" customWidth="1"/>
    <col min="1540" max="1540" width="8.08984375" style="27" customWidth="1"/>
    <col min="1541" max="1541" width="10" style="27" customWidth="1"/>
    <col min="1542" max="1542" width="9.36328125" style="27" customWidth="1"/>
    <col min="1543" max="1552" width="7.6328125" style="27" customWidth="1"/>
    <col min="1553" max="1792" width="8.6328125" style="27"/>
    <col min="1793" max="1793" width="1.6328125" style="27" customWidth="1"/>
    <col min="1794" max="1794" width="15.36328125" style="27" customWidth="1"/>
    <col min="1795" max="1795" width="0.90625" style="27" customWidth="1"/>
    <col min="1796" max="1796" width="8.08984375" style="27" customWidth="1"/>
    <col min="1797" max="1797" width="10" style="27" customWidth="1"/>
    <col min="1798" max="1798" width="9.36328125" style="27" customWidth="1"/>
    <col min="1799" max="1808" width="7.6328125" style="27" customWidth="1"/>
    <col min="1809" max="2048" width="8.6328125" style="27"/>
    <col min="2049" max="2049" width="1.6328125" style="27" customWidth="1"/>
    <col min="2050" max="2050" width="15.36328125" style="27" customWidth="1"/>
    <col min="2051" max="2051" width="0.90625" style="27" customWidth="1"/>
    <col min="2052" max="2052" width="8.08984375" style="27" customWidth="1"/>
    <col min="2053" max="2053" width="10" style="27" customWidth="1"/>
    <col min="2054" max="2054" width="9.36328125" style="27" customWidth="1"/>
    <col min="2055" max="2064" width="7.6328125" style="27" customWidth="1"/>
    <col min="2065" max="2304" width="8.6328125" style="27"/>
    <col min="2305" max="2305" width="1.6328125" style="27" customWidth="1"/>
    <col min="2306" max="2306" width="15.36328125" style="27" customWidth="1"/>
    <col min="2307" max="2307" width="0.90625" style="27" customWidth="1"/>
    <col min="2308" max="2308" width="8.08984375" style="27" customWidth="1"/>
    <col min="2309" max="2309" width="10" style="27" customWidth="1"/>
    <col min="2310" max="2310" width="9.36328125" style="27" customWidth="1"/>
    <col min="2311" max="2320" width="7.6328125" style="27" customWidth="1"/>
    <col min="2321" max="2560" width="8.6328125" style="27"/>
    <col min="2561" max="2561" width="1.6328125" style="27" customWidth="1"/>
    <col min="2562" max="2562" width="15.36328125" style="27" customWidth="1"/>
    <col min="2563" max="2563" width="0.90625" style="27" customWidth="1"/>
    <col min="2564" max="2564" width="8.08984375" style="27" customWidth="1"/>
    <col min="2565" max="2565" width="10" style="27" customWidth="1"/>
    <col min="2566" max="2566" width="9.36328125" style="27" customWidth="1"/>
    <col min="2567" max="2576" width="7.6328125" style="27" customWidth="1"/>
    <col min="2577" max="2816" width="8.6328125" style="27"/>
    <col min="2817" max="2817" width="1.6328125" style="27" customWidth="1"/>
    <col min="2818" max="2818" width="15.36328125" style="27" customWidth="1"/>
    <col min="2819" max="2819" width="0.90625" style="27" customWidth="1"/>
    <col min="2820" max="2820" width="8.08984375" style="27" customWidth="1"/>
    <col min="2821" max="2821" width="10" style="27" customWidth="1"/>
    <col min="2822" max="2822" width="9.36328125" style="27" customWidth="1"/>
    <col min="2823" max="2832" width="7.6328125" style="27" customWidth="1"/>
    <col min="2833" max="3072" width="8.6328125" style="27"/>
    <col min="3073" max="3073" width="1.6328125" style="27" customWidth="1"/>
    <col min="3074" max="3074" width="15.36328125" style="27" customWidth="1"/>
    <col min="3075" max="3075" width="0.90625" style="27" customWidth="1"/>
    <col min="3076" max="3076" width="8.08984375" style="27" customWidth="1"/>
    <col min="3077" max="3077" width="10" style="27" customWidth="1"/>
    <col min="3078" max="3078" width="9.36328125" style="27" customWidth="1"/>
    <col min="3079" max="3088" width="7.6328125" style="27" customWidth="1"/>
    <col min="3089" max="3328" width="8.6328125" style="27"/>
    <col min="3329" max="3329" width="1.6328125" style="27" customWidth="1"/>
    <col min="3330" max="3330" width="15.36328125" style="27" customWidth="1"/>
    <col min="3331" max="3331" width="0.90625" style="27" customWidth="1"/>
    <col min="3332" max="3332" width="8.08984375" style="27" customWidth="1"/>
    <col min="3333" max="3333" width="10" style="27" customWidth="1"/>
    <col min="3334" max="3334" width="9.36328125" style="27" customWidth="1"/>
    <col min="3335" max="3344" width="7.6328125" style="27" customWidth="1"/>
    <col min="3345" max="3584" width="8.6328125" style="27"/>
    <col min="3585" max="3585" width="1.6328125" style="27" customWidth="1"/>
    <col min="3586" max="3586" width="15.36328125" style="27" customWidth="1"/>
    <col min="3587" max="3587" width="0.90625" style="27" customWidth="1"/>
    <col min="3588" max="3588" width="8.08984375" style="27" customWidth="1"/>
    <col min="3589" max="3589" width="10" style="27" customWidth="1"/>
    <col min="3590" max="3590" width="9.36328125" style="27" customWidth="1"/>
    <col min="3591" max="3600" width="7.6328125" style="27" customWidth="1"/>
    <col min="3601" max="3840" width="8.6328125" style="27"/>
    <col min="3841" max="3841" width="1.6328125" style="27" customWidth="1"/>
    <col min="3842" max="3842" width="15.36328125" style="27" customWidth="1"/>
    <col min="3843" max="3843" width="0.90625" style="27" customWidth="1"/>
    <col min="3844" max="3844" width="8.08984375" style="27" customWidth="1"/>
    <col min="3845" max="3845" width="10" style="27" customWidth="1"/>
    <col min="3846" max="3846" width="9.36328125" style="27" customWidth="1"/>
    <col min="3847" max="3856" width="7.6328125" style="27" customWidth="1"/>
    <col min="3857" max="4096" width="8.6328125" style="27"/>
    <col min="4097" max="4097" width="1.6328125" style="27" customWidth="1"/>
    <col min="4098" max="4098" width="15.36328125" style="27" customWidth="1"/>
    <col min="4099" max="4099" width="0.90625" style="27" customWidth="1"/>
    <col min="4100" max="4100" width="8.08984375" style="27" customWidth="1"/>
    <col min="4101" max="4101" width="10" style="27" customWidth="1"/>
    <col min="4102" max="4102" width="9.36328125" style="27" customWidth="1"/>
    <col min="4103" max="4112" width="7.6328125" style="27" customWidth="1"/>
    <col min="4113" max="4352" width="8.6328125" style="27"/>
    <col min="4353" max="4353" width="1.6328125" style="27" customWidth="1"/>
    <col min="4354" max="4354" width="15.36328125" style="27" customWidth="1"/>
    <col min="4355" max="4355" width="0.90625" style="27" customWidth="1"/>
    <col min="4356" max="4356" width="8.08984375" style="27" customWidth="1"/>
    <col min="4357" max="4357" width="10" style="27" customWidth="1"/>
    <col min="4358" max="4358" width="9.36328125" style="27" customWidth="1"/>
    <col min="4359" max="4368" width="7.6328125" style="27" customWidth="1"/>
    <col min="4369" max="4608" width="8.6328125" style="27"/>
    <col min="4609" max="4609" width="1.6328125" style="27" customWidth="1"/>
    <col min="4610" max="4610" width="15.36328125" style="27" customWidth="1"/>
    <col min="4611" max="4611" width="0.90625" style="27" customWidth="1"/>
    <col min="4612" max="4612" width="8.08984375" style="27" customWidth="1"/>
    <col min="4613" max="4613" width="10" style="27" customWidth="1"/>
    <col min="4614" max="4614" width="9.36328125" style="27" customWidth="1"/>
    <col min="4615" max="4624" width="7.6328125" style="27" customWidth="1"/>
    <col min="4625" max="4864" width="8.6328125" style="27"/>
    <col min="4865" max="4865" width="1.6328125" style="27" customWidth="1"/>
    <col min="4866" max="4866" width="15.36328125" style="27" customWidth="1"/>
    <col min="4867" max="4867" width="0.90625" style="27" customWidth="1"/>
    <col min="4868" max="4868" width="8.08984375" style="27" customWidth="1"/>
    <col min="4869" max="4869" width="10" style="27" customWidth="1"/>
    <col min="4870" max="4870" width="9.36328125" style="27" customWidth="1"/>
    <col min="4871" max="4880" width="7.6328125" style="27" customWidth="1"/>
    <col min="4881" max="5120" width="8.6328125" style="27"/>
    <col min="5121" max="5121" width="1.6328125" style="27" customWidth="1"/>
    <col min="5122" max="5122" width="15.36328125" style="27" customWidth="1"/>
    <col min="5123" max="5123" width="0.90625" style="27" customWidth="1"/>
    <col min="5124" max="5124" width="8.08984375" style="27" customWidth="1"/>
    <col min="5125" max="5125" width="10" style="27" customWidth="1"/>
    <col min="5126" max="5126" width="9.36328125" style="27" customWidth="1"/>
    <col min="5127" max="5136" width="7.6328125" style="27" customWidth="1"/>
    <col min="5137" max="5376" width="8.6328125" style="27"/>
    <col min="5377" max="5377" width="1.6328125" style="27" customWidth="1"/>
    <col min="5378" max="5378" width="15.36328125" style="27" customWidth="1"/>
    <col min="5379" max="5379" width="0.90625" style="27" customWidth="1"/>
    <col min="5380" max="5380" width="8.08984375" style="27" customWidth="1"/>
    <col min="5381" max="5381" width="10" style="27" customWidth="1"/>
    <col min="5382" max="5382" width="9.36328125" style="27" customWidth="1"/>
    <col min="5383" max="5392" width="7.6328125" style="27" customWidth="1"/>
    <col min="5393" max="5632" width="8.6328125" style="27"/>
    <col min="5633" max="5633" width="1.6328125" style="27" customWidth="1"/>
    <col min="5634" max="5634" width="15.36328125" style="27" customWidth="1"/>
    <col min="5635" max="5635" width="0.90625" style="27" customWidth="1"/>
    <col min="5636" max="5636" width="8.08984375" style="27" customWidth="1"/>
    <col min="5637" max="5637" width="10" style="27" customWidth="1"/>
    <col min="5638" max="5638" width="9.36328125" style="27" customWidth="1"/>
    <col min="5639" max="5648" width="7.6328125" style="27" customWidth="1"/>
    <col min="5649" max="5888" width="8.6328125" style="27"/>
    <col min="5889" max="5889" width="1.6328125" style="27" customWidth="1"/>
    <col min="5890" max="5890" width="15.36328125" style="27" customWidth="1"/>
    <col min="5891" max="5891" width="0.90625" style="27" customWidth="1"/>
    <col min="5892" max="5892" width="8.08984375" style="27" customWidth="1"/>
    <col min="5893" max="5893" width="10" style="27" customWidth="1"/>
    <col min="5894" max="5894" width="9.36328125" style="27" customWidth="1"/>
    <col min="5895" max="5904" width="7.6328125" style="27" customWidth="1"/>
    <col min="5905" max="6144" width="8.6328125" style="27"/>
    <col min="6145" max="6145" width="1.6328125" style="27" customWidth="1"/>
    <col min="6146" max="6146" width="15.36328125" style="27" customWidth="1"/>
    <col min="6147" max="6147" width="0.90625" style="27" customWidth="1"/>
    <col min="6148" max="6148" width="8.08984375" style="27" customWidth="1"/>
    <col min="6149" max="6149" width="10" style="27" customWidth="1"/>
    <col min="6150" max="6150" width="9.36328125" style="27" customWidth="1"/>
    <col min="6151" max="6160" width="7.6328125" style="27" customWidth="1"/>
    <col min="6161" max="6400" width="8.6328125" style="27"/>
    <col min="6401" max="6401" width="1.6328125" style="27" customWidth="1"/>
    <col min="6402" max="6402" width="15.36328125" style="27" customWidth="1"/>
    <col min="6403" max="6403" width="0.90625" style="27" customWidth="1"/>
    <col min="6404" max="6404" width="8.08984375" style="27" customWidth="1"/>
    <col min="6405" max="6405" width="10" style="27" customWidth="1"/>
    <col min="6406" max="6406" width="9.36328125" style="27" customWidth="1"/>
    <col min="6407" max="6416" width="7.6328125" style="27" customWidth="1"/>
    <col min="6417" max="6656" width="8.6328125" style="27"/>
    <col min="6657" max="6657" width="1.6328125" style="27" customWidth="1"/>
    <col min="6658" max="6658" width="15.36328125" style="27" customWidth="1"/>
    <col min="6659" max="6659" width="0.90625" style="27" customWidth="1"/>
    <col min="6660" max="6660" width="8.08984375" style="27" customWidth="1"/>
    <col min="6661" max="6661" width="10" style="27" customWidth="1"/>
    <col min="6662" max="6662" width="9.36328125" style="27" customWidth="1"/>
    <col min="6663" max="6672" width="7.6328125" style="27" customWidth="1"/>
    <col min="6673" max="6912" width="8.6328125" style="27"/>
    <col min="6913" max="6913" width="1.6328125" style="27" customWidth="1"/>
    <col min="6914" max="6914" width="15.36328125" style="27" customWidth="1"/>
    <col min="6915" max="6915" width="0.90625" style="27" customWidth="1"/>
    <col min="6916" max="6916" width="8.08984375" style="27" customWidth="1"/>
    <col min="6917" max="6917" width="10" style="27" customWidth="1"/>
    <col min="6918" max="6918" width="9.36328125" style="27" customWidth="1"/>
    <col min="6919" max="6928" width="7.6328125" style="27" customWidth="1"/>
    <col min="6929" max="7168" width="8.6328125" style="27"/>
    <col min="7169" max="7169" width="1.6328125" style="27" customWidth="1"/>
    <col min="7170" max="7170" width="15.36328125" style="27" customWidth="1"/>
    <col min="7171" max="7171" width="0.90625" style="27" customWidth="1"/>
    <col min="7172" max="7172" width="8.08984375" style="27" customWidth="1"/>
    <col min="7173" max="7173" width="10" style="27" customWidth="1"/>
    <col min="7174" max="7174" width="9.36328125" style="27" customWidth="1"/>
    <col min="7175" max="7184" width="7.6328125" style="27" customWidth="1"/>
    <col min="7185" max="7424" width="8.6328125" style="27"/>
    <col min="7425" max="7425" width="1.6328125" style="27" customWidth="1"/>
    <col min="7426" max="7426" width="15.36328125" style="27" customWidth="1"/>
    <col min="7427" max="7427" width="0.90625" style="27" customWidth="1"/>
    <col min="7428" max="7428" width="8.08984375" style="27" customWidth="1"/>
    <col min="7429" max="7429" width="10" style="27" customWidth="1"/>
    <col min="7430" max="7430" width="9.36328125" style="27" customWidth="1"/>
    <col min="7431" max="7440" width="7.6328125" style="27" customWidth="1"/>
    <col min="7441" max="7680" width="8.6328125" style="27"/>
    <col min="7681" max="7681" width="1.6328125" style="27" customWidth="1"/>
    <col min="7682" max="7682" width="15.36328125" style="27" customWidth="1"/>
    <col min="7683" max="7683" width="0.90625" style="27" customWidth="1"/>
    <col min="7684" max="7684" width="8.08984375" style="27" customWidth="1"/>
    <col min="7685" max="7685" width="10" style="27" customWidth="1"/>
    <col min="7686" max="7686" width="9.36328125" style="27" customWidth="1"/>
    <col min="7687" max="7696" width="7.6328125" style="27" customWidth="1"/>
    <col min="7697" max="7936" width="8.6328125" style="27"/>
    <col min="7937" max="7937" width="1.6328125" style="27" customWidth="1"/>
    <col min="7938" max="7938" width="15.36328125" style="27" customWidth="1"/>
    <col min="7939" max="7939" width="0.90625" style="27" customWidth="1"/>
    <col min="7940" max="7940" width="8.08984375" style="27" customWidth="1"/>
    <col min="7941" max="7941" width="10" style="27" customWidth="1"/>
    <col min="7942" max="7942" width="9.36328125" style="27" customWidth="1"/>
    <col min="7943" max="7952" width="7.6328125" style="27" customWidth="1"/>
    <col min="7953" max="8192" width="8.6328125" style="27"/>
    <col min="8193" max="8193" width="1.6328125" style="27" customWidth="1"/>
    <col min="8194" max="8194" width="15.36328125" style="27" customWidth="1"/>
    <col min="8195" max="8195" width="0.90625" style="27" customWidth="1"/>
    <col min="8196" max="8196" width="8.08984375" style="27" customWidth="1"/>
    <col min="8197" max="8197" width="10" style="27" customWidth="1"/>
    <col min="8198" max="8198" width="9.36328125" style="27" customWidth="1"/>
    <col min="8199" max="8208" width="7.6328125" style="27" customWidth="1"/>
    <col min="8209" max="8448" width="8.6328125" style="27"/>
    <col min="8449" max="8449" width="1.6328125" style="27" customWidth="1"/>
    <col min="8450" max="8450" width="15.36328125" style="27" customWidth="1"/>
    <col min="8451" max="8451" width="0.90625" style="27" customWidth="1"/>
    <col min="8452" max="8452" width="8.08984375" style="27" customWidth="1"/>
    <col min="8453" max="8453" width="10" style="27" customWidth="1"/>
    <col min="8454" max="8454" width="9.36328125" style="27" customWidth="1"/>
    <col min="8455" max="8464" width="7.6328125" style="27" customWidth="1"/>
    <col min="8465" max="8704" width="8.6328125" style="27"/>
    <col min="8705" max="8705" width="1.6328125" style="27" customWidth="1"/>
    <col min="8706" max="8706" width="15.36328125" style="27" customWidth="1"/>
    <col min="8707" max="8707" width="0.90625" style="27" customWidth="1"/>
    <col min="8708" max="8708" width="8.08984375" style="27" customWidth="1"/>
    <col min="8709" max="8709" width="10" style="27" customWidth="1"/>
    <col min="8710" max="8710" width="9.36328125" style="27" customWidth="1"/>
    <col min="8711" max="8720" width="7.6328125" style="27" customWidth="1"/>
    <col min="8721" max="8960" width="8.6328125" style="27"/>
    <col min="8961" max="8961" width="1.6328125" style="27" customWidth="1"/>
    <col min="8962" max="8962" width="15.36328125" style="27" customWidth="1"/>
    <col min="8963" max="8963" width="0.90625" style="27" customWidth="1"/>
    <col min="8964" max="8964" width="8.08984375" style="27" customWidth="1"/>
    <col min="8965" max="8965" width="10" style="27" customWidth="1"/>
    <col min="8966" max="8966" width="9.36328125" style="27" customWidth="1"/>
    <col min="8967" max="8976" width="7.6328125" style="27" customWidth="1"/>
    <col min="8977" max="9216" width="8.6328125" style="27"/>
    <col min="9217" max="9217" width="1.6328125" style="27" customWidth="1"/>
    <col min="9218" max="9218" width="15.36328125" style="27" customWidth="1"/>
    <col min="9219" max="9219" width="0.90625" style="27" customWidth="1"/>
    <col min="9220" max="9220" width="8.08984375" style="27" customWidth="1"/>
    <col min="9221" max="9221" width="10" style="27" customWidth="1"/>
    <col min="9222" max="9222" width="9.36328125" style="27" customWidth="1"/>
    <col min="9223" max="9232" width="7.6328125" style="27" customWidth="1"/>
    <col min="9233" max="9472" width="8.6328125" style="27"/>
    <col min="9473" max="9473" width="1.6328125" style="27" customWidth="1"/>
    <col min="9474" max="9474" width="15.36328125" style="27" customWidth="1"/>
    <col min="9475" max="9475" width="0.90625" style="27" customWidth="1"/>
    <col min="9476" max="9476" width="8.08984375" style="27" customWidth="1"/>
    <col min="9477" max="9477" width="10" style="27" customWidth="1"/>
    <col min="9478" max="9478" width="9.36328125" style="27" customWidth="1"/>
    <col min="9479" max="9488" width="7.6328125" style="27" customWidth="1"/>
    <col min="9489" max="9728" width="8.6328125" style="27"/>
    <col min="9729" max="9729" width="1.6328125" style="27" customWidth="1"/>
    <col min="9730" max="9730" width="15.36328125" style="27" customWidth="1"/>
    <col min="9731" max="9731" width="0.90625" style="27" customWidth="1"/>
    <col min="9732" max="9732" width="8.08984375" style="27" customWidth="1"/>
    <col min="9733" max="9733" width="10" style="27" customWidth="1"/>
    <col min="9734" max="9734" width="9.36328125" style="27" customWidth="1"/>
    <col min="9735" max="9744" width="7.6328125" style="27" customWidth="1"/>
    <col min="9745" max="9984" width="8.6328125" style="27"/>
    <col min="9985" max="9985" width="1.6328125" style="27" customWidth="1"/>
    <col min="9986" max="9986" width="15.36328125" style="27" customWidth="1"/>
    <col min="9987" max="9987" width="0.90625" style="27" customWidth="1"/>
    <col min="9988" max="9988" width="8.08984375" style="27" customWidth="1"/>
    <col min="9989" max="9989" width="10" style="27" customWidth="1"/>
    <col min="9990" max="9990" width="9.36328125" style="27" customWidth="1"/>
    <col min="9991" max="10000" width="7.6328125" style="27" customWidth="1"/>
    <col min="10001" max="10240" width="8.6328125" style="27"/>
    <col min="10241" max="10241" width="1.6328125" style="27" customWidth="1"/>
    <col min="10242" max="10242" width="15.36328125" style="27" customWidth="1"/>
    <col min="10243" max="10243" width="0.90625" style="27" customWidth="1"/>
    <col min="10244" max="10244" width="8.08984375" style="27" customWidth="1"/>
    <col min="10245" max="10245" width="10" style="27" customWidth="1"/>
    <col min="10246" max="10246" width="9.36328125" style="27" customWidth="1"/>
    <col min="10247" max="10256" width="7.6328125" style="27" customWidth="1"/>
    <col min="10257" max="10496" width="8.6328125" style="27"/>
    <col min="10497" max="10497" width="1.6328125" style="27" customWidth="1"/>
    <col min="10498" max="10498" width="15.36328125" style="27" customWidth="1"/>
    <col min="10499" max="10499" width="0.90625" style="27" customWidth="1"/>
    <col min="10500" max="10500" width="8.08984375" style="27" customWidth="1"/>
    <col min="10501" max="10501" width="10" style="27" customWidth="1"/>
    <col min="10502" max="10502" width="9.36328125" style="27" customWidth="1"/>
    <col min="10503" max="10512" width="7.6328125" style="27" customWidth="1"/>
    <col min="10513" max="10752" width="8.6328125" style="27"/>
    <col min="10753" max="10753" width="1.6328125" style="27" customWidth="1"/>
    <col min="10754" max="10754" width="15.36328125" style="27" customWidth="1"/>
    <col min="10755" max="10755" width="0.90625" style="27" customWidth="1"/>
    <col min="10756" max="10756" width="8.08984375" style="27" customWidth="1"/>
    <col min="10757" max="10757" width="10" style="27" customWidth="1"/>
    <col min="10758" max="10758" width="9.36328125" style="27" customWidth="1"/>
    <col min="10759" max="10768" width="7.6328125" style="27" customWidth="1"/>
    <col min="10769" max="11008" width="8.6328125" style="27"/>
    <col min="11009" max="11009" width="1.6328125" style="27" customWidth="1"/>
    <col min="11010" max="11010" width="15.36328125" style="27" customWidth="1"/>
    <col min="11011" max="11011" width="0.90625" style="27" customWidth="1"/>
    <col min="11012" max="11012" width="8.08984375" style="27" customWidth="1"/>
    <col min="11013" max="11013" width="10" style="27" customWidth="1"/>
    <col min="11014" max="11014" width="9.36328125" style="27" customWidth="1"/>
    <col min="11015" max="11024" width="7.6328125" style="27" customWidth="1"/>
    <col min="11025" max="11264" width="8.6328125" style="27"/>
    <col min="11265" max="11265" width="1.6328125" style="27" customWidth="1"/>
    <col min="11266" max="11266" width="15.36328125" style="27" customWidth="1"/>
    <col min="11267" max="11267" width="0.90625" style="27" customWidth="1"/>
    <col min="11268" max="11268" width="8.08984375" style="27" customWidth="1"/>
    <col min="11269" max="11269" width="10" style="27" customWidth="1"/>
    <col min="11270" max="11270" width="9.36328125" style="27" customWidth="1"/>
    <col min="11271" max="11280" width="7.6328125" style="27" customWidth="1"/>
    <col min="11281" max="11520" width="8.6328125" style="27"/>
    <col min="11521" max="11521" width="1.6328125" style="27" customWidth="1"/>
    <col min="11522" max="11522" width="15.36328125" style="27" customWidth="1"/>
    <col min="11523" max="11523" width="0.90625" style="27" customWidth="1"/>
    <col min="11524" max="11524" width="8.08984375" style="27" customWidth="1"/>
    <col min="11525" max="11525" width="10" style="27" customWidth="1"/>
    <col min="11526" max="11526" width="9.36328125" style="27" customWidth="1"/>
    <col min="11527" max="11536" width="7.6328125" style="27" customWidth="1"/>
    <col min="11537" max="11776" width="8.6328125" style="27"/>
    <col min="11777" max="11777" width="1.6328125" style="27" customWidth="1"/>
    <col min="11778" max="11778" width="15.36328125" style="27" customWidth="1"/>
    <col min="11779" max="11779" width="0.90625" style="27" customWidth="1"/>
    <col min="11780" max="11780" width="8.08984375" style="27" customWidth="1"/>
    <col min="11781" max="11781" width="10" style="27" customWidth="1"/>
    <col min="11782" max="11782" width="9.36328125" style="27" customWidth="1"/>
    <col min="11783" max="11792" width="7.6328125" style="27" customWidth="1"/>
    <col min="11793" max="12032" width="8.6328125" style="27"/>
    <col min="12033" max="12033" width="1.6328125" style="27" customWidth="1"/>
    <col min="12034" max="12034" width="15.36328125" style="27" customWidth="1"/>
    <col min="12035" max="12035" width="0.90625" style="27" customWidth="1"/>
    <col min="12036" max="12036" width="8.08984375" style="27" customWidth="1"/>
    <col min="12037" max="12037" width="10" style="27" customWidth="1"/>
    <col min="12038" max="12038" width="9.36328125" style="27" customWidth="1"/>
    <col min="12039" max="12048" width="7.6328125" style="27" customWidth="1"/>
    <col min="12049" max="12288" width="8.6328125" style="27"/>
    <col min="12289" max="12289" width="1.6328125" style="27" customWidth="1"/>
    <col min="12290" max="12290" width="15.36328125" style="27" customWidth="1"/>
    <col min="12291" max="12291" width="0.90625" style="27" customWidth="1"/>
    <col min="12292" max="12292" width="8.08984375" style="27" customWidth="1"/>
    <col min="12293" max="12293" width="10" style="27" customWidth="1"/>
    <col min="12294" max="12294" width="9.36328125" style="27" customWidth="1"/>
    <col min="12295" max="12304" width="7.6328125" style="27" customWidth="1"/>
    <col min="12305" max="12544" width="8.6328125" style="27"/>
    <col min="12545" max="12545" width="1.6328125" style="27" customWidth="1"/>
    <col min="12546" max="12546" width="15.36328125" style="27" customWidth="1"/>
    <col min="12547" max="12547" width="0.90625" style="27" customWidth="1"/>
    <col min="12548" max="12548" width="8.08984375" style="27" customWidth="1"/>
    <col min="12549" max="12549" width="10" style="27" customWidth="1"/>
    <col min="12550" max="12550" width="9.36328125" style="27" customWidth="1"/>
    <col min="12551" max="12560" width="7.6328125" style="27" customWidth="1"/>
    <col min="12561" max="12800" width="8.6328125" style="27"/>
    <col min="12801" max="12801" width="1.6328125" style="27" customWidth="1"/>
    <col min="12802" max="12802" width="15.36328125" style="27" customWidth="1"/>
    <col min="12803" max="12803" width="0.90625" style="27" customWidth="1"/>
    <col min="12804" max="12804" width="8.08984375" style="27" customWidth="1"/>
    <col min="12805" max="12805" width="10" style="27" customWidth="1"/>
    <col min="12806" max="12806" width="9.36328125" style="27" customWidth="1"/>
    <col min="12807" max="12816" width="7.6328125" style="27" customWidth="1"/>
    <col min="12817" max="13056" width="8.6328125" style="27"/>
    <col min="13057" max="13057" width="1.6328125" style="27" customWidth="1"/>
    <col min="13058" max="13058" width="15.36328125" style="27" customWidth="1"/>
    <col min="13059" max="13059" width="0.90625" style="27" customWidth="1"/>
    <col min="13060" max="13060" width="8.08984375" style="27" customWidth="1"/>
    <col min="13061" max="13061" width="10" style="27" customWidth="1"/>
    <col min="13062" max="13062" width="9.36328125" style="27" customWidth="1"/>
    <col min="13063" max="13072" width="7.6328125" style="27" customWidth="1"/>
    <col min="13073" max="13312" width="8.6328125" style="27"/>
    <col min="13313" max="13313" width="1.6328125" style="27" customWidth="1"/>
    <col min="13314" max="13314" width="15.36328125" style="27" customWidth="1"/>
    <col min="13315" max="13315" width="0.90625" style="27" customWidth="1"/>
    <col min="13316" max="13316" width="8.08984375" style="27" customWidth="1"/>
    <col min="13317" max="13317" width="10" style="27" customWidth="1"/>
    <col min="13318" max="13318" width="9.36328125" style="27" customWidth="1"/>
    <col min="13319" max="13328" width="7.6328125" style="27" customWidth="1"/>
    <col min="13329" max="13568" width="8.6328125" style="27"/>
    <col min="13569" max="13569" width="1.6328125" style="27" customWidth="1"/>
    <col min="13570" max="13570" width="15.36328125" style="27" customWidth="1"/>
    <col min="13571" max="13571" width="0.90625" style="27" customWidth="1"/>
    <col min="13572" max="13572" width="8.08984375" style="27" customWidth="1"/>
    <col min="13573" max="13573" width="10" style="27" customWidth="1"/>
    <col min="13574" max="13574" width="9.36328125" style="27" customWidth="1"/>
    <col min="13575" max="13584" width="7.6328125" style="27" customWidth="1"/>
    <col min="13585" max="13824" width="8.6328125" style="27"/>
    <col min="13825" max="13825" width="1.6328125" style="27" customWidth="1"/>
    <col min="13826" max="13826" width="15.36328125" style="27" customWidth="1"/>
    <col min="13827" max="13827" width="0.90625" style="27" customWidth="1"/>
    <col min="13828" max="13828" width="8.08984375" style="27" customWidth="1"/>
    <col min="13829" max="13829" width="10" style="27" customWidth="1"/>
    <col min="13830" max="13830" width="9.36328125" style="27" customWidth="1"/>
    <col min="13831" max="13840" width="7.6328125" style="27" customWidth="1"/>
    <col min="13841" max="14080" width="8.6328125" style="27"/>
    <col min="14081" max="14081" width="1.6328125" style="27" customWidth="1"/>
    <col min="14082" max="14082" width="15.36328125" style="27" customWidth="1"/>
    <col min="14083" max="14083" width="0.90625" style="27" customWidth="1"/>
    <col min="14084" max="14084" width="8.08984375" style="27" customWidth="1"/>
    <col min="14085" max="14085" width="10" style="27" customWidth="1"/>
    <col min="14086" max="14086" width="9.36328125" style="27" customWidth="1"/>
    <col min="14087" max="14096" width="7.6328125" style="27" customWidth="1"/>
    <col min="14097" max="14336" width="8.6328125" style="27"/>
    <col min="14337" max="14337" width="1.6328125" style="27" customWidth="1"/>
    <col min="14338" max="14338" width="15.36328125" style="27" customWidth="1"/>
    <col min="14339" max="14339" width="0.90625" style="27" customWidth="1"/>
    <col min="14340" max="14340" width="8.08984375" style="27" customWidth="1"/>
    <col min="14341" max="14341" width="10" style="27" customWidth="1"/>
    <col min="14342" max="14342" width="9.36328125" style="27" customWidth="1"/>
    <col min="14343" max="14352" width="7.6328125" style="27" customWidth="1"/>
    <col min="14353" max="14592" width="8.6328125" style="27"/>
    <col min="14593" max="14593" width="1.6328125" style="27" customWidth="1"/>
    <col min="14594" max="14594" width="15.36328125" style="27" customWidth="1"/>
    <col min="14595" max="14595" width="0.90625" style="27" customWidth="1"/>
    <col min="14596" max="14596" width="8.08984375" style="27" customWidth="1"/>
    <col min="14597" max="14597" width="10" style="27" customWidth="1"/>
    <col min="14598" max="14598" width="9.36328125" style="27" customWidth="1"/>
    <col min="14599" max="14608" width="7.6328125" style="27" customWidth="1"/>
    <col min="14609" max="14848" width="8.6328125" style="27"/>
    <col min="14849" max="14849" width="1.6328125" style="27" customWidth="1"/>
    <col min="14850" max="14850" width="15.36328125" style="27" customWidth="1"/>
    <col min="14851" max="14851" width="0.90625" style="27" customWidth="1"/>
    <col min="14852" max="14852" width="8.08984375" style="27" customWidth="1"/>
    <col min="14853" max="14853" width="10" style="27" customWidth="1"/>
    <col min="14854" max="14854" width="9.36328125" style="27" customWidth="1"/>
    <col min="14855" max="14864" width="7.6328125" style="27" customWidth="1"/>
    <col min="14865" max="15104" width="8.6328125" style="27"/>
    <col min="15105" max="15105" width="1.6328125" style="27" customWidth="1"/>
    <col min="15106" max="15106" width="15.36328125" style="27" customWidth="1"/>
    <col min="15107" max="15107" width="0.90625" style="27" customWidth="1"/>
    <col min="15108" max="15108" width="8.08984375" style="27" customWidth="1"/>
    <col min="15109" max="15109" width="10" style="27" customWidth="1"/>
    <col min="15110" max="15110" width="9.36328125" style="27" customWidth="1"/>
    <col min="15111" max="15120" width="7.6328125" style="27" customWidth="1"/>
    <col min="15121" max="15360" width="8.6328125" style="27"/>
    <col min="15361" max="15361" width="1.6328125" style="27" customWidth="1"/>
    <col min="15362" max="15362" width="15.36328125" style="27" customWidth="1"/>
    <col min="15363" max="15363" width="0.90625" style="27" customWidth="1"/>
    <col min="15364" max="15364" width="8.08984375" style="27" customWidth="1"/>
    <col min="15365" max="15365" width="10" style="27" customWidth="1"/>
    <col min="15366" max="15366" width="9.36328125" style="27" customWidth="1"/>
    <col min="15367" max="15376" width="7.6328125" style="27" customWidth="1"/>
    <col min="15377" max="15616" width="8.6328125" style="27"/>
    <col min="15617" max="15617" width="1.6328125" style="27" customWidth="1"/>
    <col min="15618" max="15618" width="15.36328125" style="27" customWidth="1"/>
    <col min="15619" max="15619" width="0.90625" style="27" customWidth="1"/>
    <col min="15620" max="15620" width="8.08984375" style="27" customWidth="1"/>
    <col min="15621" max="15621" width="10" style="27" customWidth="1"/>
    <col min="15622" max="15622" width="9.36328125" style="27" customWidth="1"/>
    <col min="15623" max="15632" width="7.6328125" style="27" customWidth="1"/>
    <col min="15633" max="15872" width="8.6328125" style="27"/>
    <col min="15873" max="15873" width="1.6328125" style="27" customWidth="1"/>
    <col min="15874" max="15874" width="15.36328125" style="27" customWidth="1"/>
    <col min="15875" max="15875" width="0.90625" style="27" customWidth="1"/>
    <col min="15876" max="15876" width="8.08984375" style="27" customWidth="1"/>
    <col min="15877" max="15877" width="10" style="27" customWidth="1"/>
    <col min="15878" max="15878" width="9.36328125" style="27" customWidth="1"/>
    <col min="15879" max="15888" width="7.6328125" style="27" customWidth="1"/>
    <col min="15889" max="16128" width="8.6328125" style="27"/>
    <col min="16129" max="16129" width="1.6328125" style="27" customWidth="1"/>
    <col min="16130" max="16130" width="15.36328125" style="27" customWidth="1"/>
    <col min="16131" max="16131" width="0.90625" style="27" customWidth="1"/>
    <col min="16132" max="16132" width="8.08984375" style="27" customWidth="1"/>
    <col min="16133" max="16133" width="10" style="27" customWidth="1"/>
    <col min="16134" max="16134" width="9.36328125" style="27" customWidth="1"/>
    <col min="16135" max="16144" width="7.6328125" style="27" customWidth="1"/>
    <col min="16145" max="16384" width="8.6328125" style="27"/>
  </cols>
  <sheetData>
    <row r="1" spans="1:23" ht="27" customHeight="1">
      <c r="A1" s="159" t="s">
        <v>53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73"/>
    </row>
    <row r="2" spans="1:23" ht="11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73"/>
    </row>
    <row r="3" spans="1:23" ht="12" customHeight="1">
      <c r="A3" s="2" t="s">
        <v>54</v>
      </c>
      <c r="B3" s="2"/>
      <c r="C3" s="2"/>
      <c r="D3" s="2"/>
      <c r="E3" s="2"/>
      <c r="F3" s="2"/>
      <c r="G3" s="2"/>
      <c r="H3" s="2"/>
      <c r="I3" s="2"/>
      <c r="J3" s="181" t="s">
        <v>55</v>
      </c>
      <c r="K3" s="181"/>
      <c r="L3" s="181"/>
      <c r="M3" s="73"/>
    </row>
    <row r="4" spans="1:23" s="57" customFormat="1" ht="14.15" customHeight="1">
      <c r="A4" s="169" t="s">
        <v>25</v>
      </c>
      <c r="B4" s="169"/>
      <c r="C4" s="75"/>
      <c r="D4" s="164" t="s">
        <v>56</v>
      </c>
      <c r="E4" s="166" t="s">
        <v>57</v>
      </c>
      <c r="F4" s="166" t="s">
        <v>58</v>
      </c>
      <c r="G4" s="166" t="s">
        <v>59</v>
      </c>
      <c r="H4" s="166"/>
      <c r="I4" s="166"/>
      <c r="J4" s="166" t="s">
        <v>60</v>
      </c>
      <c r="K4" s="166"/>
      <c r="L4" s="167"/>
      <c r="M4" s="76"/>
    </row>
    <row r="5" spans="1:23" s="57" customFormat="1" ht="14.15" customHeight="1">
      <c r="A5" s="160"/>
      <c r="B5" s="160"/>
      <c r="C5" s="77"/>
      <c r="D5" s="165"/>
      <c r="E5" s="182"/>
      <c r="F5" s="182"/>
      <c r="G5" s="177" t="s">
        <v>61</v>
      </c>
      <c r="H5" s="183" t="s">
        <v>62</v>
      </c>
      <c r="I5" s="177" t="s">
        <v>63</v>
      </c>
      <c r="J5" s="178" t="s">
        <v>64</v>
      </c>
      <c r="K5" s="177" t="s">
        <v>65</v>
      </c>
      <c r="L5" s="180" t="s">
        <v>66</v>
      </c>
      <c r="M5" s="76"/>
    </row>
    <row r="6" spans="1:23" s="57" customFormat="1" ht="14.15" customHeight="1">
      <c r="A6" s="162"/>
      <c r="B6" s="162"/>
      <c r="C6" s="78"/>
      <c r="D6" s="165"/>
      <c r="E6" s="182"/>
      <c r="F6" s="182"/>
      <c r="G6" s="177"/>
      <c r="H6" s="184"/>
      <c r="I6" s="177"/>
      <c r="J6" s="179"/>
      <c r="K6" s="177"/>
      <c r="L6" s="180"/>
      <c r="M6" s="76"/>
    </row>
    <row r="7" spans="1:23" ht="9" customHeight="1">
      <c r="A7" s="3"/>
      <c r="B7" s="2"/>
      <c r="C7" s="79"/>
      <c r="D7" s="80"/>
      <c r="E7" s="80"/>
      <c r="F7" s="80"/>
      <c r="G7" s="80"/>
      <c r="H7" s="80"/>
      <c r="I7" s="80"/>
      <c r="J7" s="80"/>
      <c r="K7" s="80"/>
      <c r="L7" s="80"/>
      <c r="M7" s="73"/>
    </row>
    <row r="8" spans="1:23" ht="11.25" customHeight="1">
      <c r="A8" s="174" t="s">
        <v>37</v>
      </c>
      <c r="B8" s="174"/>
      <c r="C8" s="19"/>
      <c r="D8" s="22">
        <f>SUM(D9:D12)</f>
        <v>2469</v>
      </c>
      <c r="E8" s="81">
        <f t="shared" ref="E8:L8" si="0">SUM(E9:E12)</f>
        <v>23452.699999999997</v>
      </c>
      <c r="F8" s="22">
        <f t="shared" si="0"/>
        <v>164594</v>
      </c>
      <c r="G8" s="22">
        <f t="shared" si="0"/>
        <v>155</v>
      </c>
      <c r="H8" s="22">
        <f t="shared" si="0"/>
        <v>333</v>
      </c>
      <c r="I8" s="22">
        <f t="shared" si="0"/>
        <v>1981</v>
      </c>
      <c r="J8" s="22">
        <f t="shared" si="0"/>
        <v>100</v>
      </c>
      <c r="K8" s="22">
        <f t="shared" si="0"/>
        <v>64</v>
      </c>
      <c r="L8" s="22">
        <f t="shared" si="0"/>
        <v>2305</v>
      </c>
    </row>
    <row r="9" spans="1:23" ht="11.25" customHeight="1">
      <c r="A9" s="82"/>
      <c r="B9" s="83" t="s">
        <v>67</v>
      </c>
      <c r="C9" s="19"/>
      <c r="D9" s="22">
        <f>SUM(D15,D21,D28,D34,D40)</f>
        <v>29</v>
      </c>
      <c r="E9" s="81">
        <f t="shared" ref="E9:L10" si="1">SUM(E15,E21,E28,E34,E40)</f>
        <v>4936.3</v>
      </c>
      <c r="F9" s="22">
        <f t="shared" si="1"/>
        <v>48920</v>
      </c>
      <c r="G9" s="22">
        <f t="shared" si="1"/>
        <v>11</v>
      </c>
      <c r="H9" s="22">
        <f t="shared" si="1"/>
        <v>6</v>
      </c>
      <c r="I9" s="22">
        <f t="shared" si="1"/>
        <v>12</v>
      </c>
      <c r="J9" s="22">
        <f t="shared" si="1"/>
        <v>1</v>
      </c>
      <c r="K9" s="22">
        <f t="shared" si="1"/>
        <v>1</v>
      </c>
      <c r="L9" s="22">
        <f t="shared" si="1"/>
        <v>27</v>
      </c>
      <c r="M9" s="36"/>
      <c r="P9" s="84"/>
      <c r="Q9" s="36"/>
      <c r="R9" s="36"/>
      <c r="S9" s="36"/>
      <c r="T9" s="36"/>
      <c r="U9" s="36"/>
      <c r="V9" s="36"/>
      <c r="W9" s="36"/>
    </row>
    <row r="10" spans="1:23" ht="11.25" customHeight="1">
      <c r="A10" s="82"/>
      <c r="B10" s="83" t="s">
        <v>68</v>
      </c>
      <c r="C10" s="19"/>
      <c r="D10" s="22">
        <f>SUM(D16,D22,D29,D35,D41)</f>
        <v>100</v>
      </c>
      <c r="E10" s="81">
        <f t="shared" si="1"/>
        <v>5032</v>
      </c>
      <c r="F10" s="22">
        <f t="shared" si="1"/>
        <v>34251</v>
      </c>
      <c r="G10" s="22">
        <f t="shared" si="1"/>
        <v>13</v>
      </c>
      <c r="H10" s="22">
        <f t="shared" si="1"/>
        <v>11</v>
      </c>
      <c r="I10" s="22">
        <f t="shared" si="1"/>
        <v>76</v>
      </c>
      <c r="J10" s="22">
        <f t="shared" si="1"/>
        <v>2</v>
      </c>
      <c r="K10" s="22">
        <f t="shared" si="1"/>
        <v>7</v>
      </c>
      <c r="L10" s="22">
        <f t="shared" si="1"/>
        <v>91</v>
      </c>
      <c r="M10" s="36"/>
      <c r="P10" s="84"/>
      <c r="Q10" s="36"/>
      <c r="R10" s="36"/>
      <c r="S10" s="36"/>
      <c r="T10" s="36"/>
      <c r="U10" s="36"/>
      <c r="V10" s="36"/>
      <c r="W10" s="36"/>
    </row>
    <row r="11" spans="1:23" ht="11.25" customHeight="1">
      <c r="A11" s="82"/>
      <c r="B11" s="83" t="s">
        <v>69</v>
      </c>
      <c r="C11" s="19"/>
      <c r="D11" s="22">
        <f t="shared" ref="D11:L12" si="2">SUM(D17,D23,D30,D36,D42)</f>
        <v>131</v>
      </c>
      <c r="E11" s="81">
        <f t="shared" si="2"/>
        <v>2632.4999999999995</v>
      </c>
      <c r="F11" s="22">
        <f t="shared" si="2"/>
        <v>19089</v>
      </c>
      <c r="G11" s="22">
        <f t="shared" si="2"/>
        <v>20</v>
      </c>
      <c r="H11" s="22">
        <f t="shared" si="2"/>
        <v>31</v>
      </c>
      <c r="I11" s="22">
        <f t="shared" si="2"/>
        <v>80</v>
      </c>
      <c r="J11" s="22">
        <f t="shared" si="2"/>
        <v>2</v>
      </c>
      <c r="K11" s="22">
        <f t="shared" si="2"/>
        <v>6</v>
      </c>
      <c r="L11" s="22">
        <f t="shared" si="2"/>
        <v>123</v>
      </c>
      <c r="M11" s="36"/>
      <c r="P11" s="84"/>
      <c r="Q11" s="36"/>
      <c r="R11" s="36"/>
      <c r="S11" s="36"/>
      <c r="T11" s="36"/>
      <c r="U11" s="36"/>
      <c r="V11" s="36"/>
      <c r="W11" s="36"/>
    </row>
    <row r="12" spans="1:23" ht="11.25" customHeight="1">
      <c r="A12" s="82"/>
      <c r="B12" s="83" t="s">
        <v>70</v>
      </c>
      <c r="C12" s="19"/>
      <c r="D12" s="22">
        <f>SUM(D18,D24,D31,D37,D43)</f>
        <v>2209</v>
      </c>
      <c r="E12" s="81">
        <f t="shared" si="2"/>
        <v>10851.9</v>
      </c>
      <c r="F12" s="22">
        <f t="shared" si="2"/>
        <v>62334</v>
      </c>
      <c r="G12" s="22">
        <f t="shared" si="2"/>
        <v>111</v>
      </c>
      <c r="H12" s="22">
        <f t="shared" si="2"/>
        <v>285</v>
      </c>
      <c r="I12" s="22">
        <f t="shared" si="2"/>
        <v>1813</v>
      </c>
      <c r="J12" s="22">
        <f t="shared" si="2"/>
        <v>95</v>
      </c>
      <c r="K12" s="22">
        <f t="shared" si="2"/>
        <v>50</v>
      </c>
      <c r="L12" s="22">
        <f t="shared" si="2"/>
        <v>2064</v>
      </c>
      <c r="M12" s="36"/>
      <c r="P12" s="84"/>
      <c r="Q12" s="36"/>
      <c r="R12" s="36"/>
      <c r="S12" s="36"/>
      <c r="T12" s="36"/>
      <c r="U12" s="36"/>
      <c r="V12" s="36"/>
      <c r="W12" s="36"/>
    </row>
    <row r="13" spans="1:23" ht="11.25" customHeight="1">
      <c r="A13" s="82"/>
      <c r="B13" s="83"/>
      <c r="C13" s="19"/>
      <c r="D13" s="11"/>
      <c r="E13" s="85"/>
      <c r="F13" s="11"/>
      <c r="G13" s="11"/>
      <c r="H13" s="11"/>
      <c r="I13" s="11"/>
      <c r="J13" s="11"/>
      <c r="K13" s="11"/>
      <c r="L13" s="11"/>
      <c r="M13" s="73"/>
      <c r="N13" s="86"/>
      <c r="O13" s="36"/>
      <c r="P13" s="84"/>
      <c r="Q13" s="36"/>
      <c r="R13" s="36"/>
      <c r="S13" s="36"/>
      <c r="T13" s="36"/>
      <c r="U13" s="36"/>
      <c r="V13" s="36"/>
      <c r="W13" s="36"/>
    </row>
    <row r="14" spans="1:23" ht="11.25" customHeight="1">
      <c r="A14" s="174" t="s">
        <v>71</v>
      </c>
      <c r="B14" s="174"/>
      <c r="C14" s="19"/>
      <c r="D14" s="11">
        <f t="shared" ref="D14:L14" si="3">SUM(D15:D18)</f>
        <v>66</v>
      </c>
      <c r="E14" s="85">
        <f t="shared" si="3"/>
        <v>2895.9</v>
      </c>
      <c r="F14" s="11">
        <f t="shared" si="3"/>
        <v>21466</v>
      </c>
      <c r="G14" s="11">
        <f t="shared" si="3"/>
        <v>8</v>
      </c>
      <c r="H14" s="11">
        <f t="shared" si="3"/>
        <v>6</v>
      </c>
      <c r="I14" s="11">
        <f t="shared" si="3"/>
        <v>52</v>
      </c>
      <c r="J14" s="11">
        <f t="shared" si="3"/>
        <v>9</v>
      </c>
      <c r="K14" s="11"/>
      <c r="L14" s="11">
        <f t="shared" si="3"/>
        <v>57</v>
      </c>
      <c r="M14" s="73"/>
      <c r="N14" s="86"/>
      <c r="O14" s="87"/>
      <c r="P14" s="88"/>
      <c r="Q14" s="87"/>
      <c r="R14" s="87"/>
      <c r="S14" s="87"/>
      <c r="T14" s="87"/>
      <c r="U14" s="87"/>
      <c r="V14" s="89"/>
      <c r="W14" s="87"/>
    </row>
    <row r="15" spans="1:23" ht="11.25" customHeight="1">
      <c r="A15" s="82"/>
      <c r="B15" s="83" t="s">
        <v>67</v>
      </c>
      <c r="C15" s="19"/>
      <c r="D15" s="11">
        <v>12</v>
      </c>
      <c r="E15" s="85">
        <v>1818.8</v>
      </c>
      <c r="F15" s="11">
        <v>16009</v>
      </c>
      <c r="G15" s="11">
        <v>3</v>
      </c>
      <c r="H15" s="11"/>
      <c r="I15" s="11">
        <v>9</v>
      </c>
      <c r="J15" s="11">
        <v>1</v>
      </c>
      <c r="K15" s="11"/>
      <c r="L15" s="11">
        <v>11</v>
      </c>
      <c r="M15" s="73"/>
      <c r="O15" s="36"/>
      <c r="P15" s="84"/>
      <c r="Q15" s="36"/>
      <c r="R15" s="36"/>
      <c r="S15" s="36"/>
      <c r="T15" s="36"/>
      <c r="U15" s="36"/>
      <c r="V15" s="36"/>
      <c r="W15" s="36"/>
    </row>
    <row r="16" spans="1:23" ht="11.25" customHeight="1">
      <c r="A16" s="82"/>
      <c r="B16" s="83" t="s">
        <v>68</v>
      </c>
      <c r="C16" s="19"/>
      <c r="D16" s="11">
        <v>6</v>
      </c>
      <c r="E16" s="90">
        <v>292.60000000000002</v>
      </c>
      <c r="F16" s="11">
        <v>1553</v>
      </c>
      <c r="G16" s="11">
        <v>2</v>
      </c>
      <c r="H16" s="11"/>
      <c r="I16" s="11">
        <v>4</v>
      </c>
      <c r="J16" s="11">
        <v>2</v>
      </c>
      <c r="K16" s="11"/>
      <c r="L16" s="11">
        <v>4</v>
      </c>
      <c r="N16" s="30"/>
      <c r="O16" s="36"/>
      <c r="P16" s="84"/>
      <c r="Q16" s="36"/>
      <c r="R16" s="36"/>
      <c r="S16" s="36"/>
      <c r="T16" s="36"/>
      <c r="U16" s="36"/>
      <c r="V16" s="36"/>
      <c r="W16" s="36"/>
    </row>
    <row r="17" spans="1:23" ht="11.25" customHeight="1">
      <c r="A17" s="82"/>
      <c r="B17" s="83" t="s">
        <v>69</v>
      </c>
      <c r="C17" s="19"/>
      <c r="D17" s="11">
        <v>29</v>
      </c>
      <c r="E17" s="85">
        <v>619.5</v>
      </c>
      <c r="F17" s="11">
        <v>3173</v>
      </c>
      <c r="G17" s="11">
        <v>1</v>
      </c>
      <c r="H17" s="11">
        <v>2</v>
      </c>
      <c r="I17" s="11">
        <v>26</v>
      </c>
      <c r="J17" s="11">
        <v>1</v>
      </c>
      <c r="K17" s="11"/>
      <c r="L17" s="11">
        <v>28</v>
      </c>
      <c r="N17" s="30"/>
      <c r="O17" s="36"/>
      <c r="P17" s="84"/>
      <c r="Q17" s="36"/>
      <c r="R17" s="36"/>
      <c r="S17" s="36"/>
      <c r="T17" s="36"/>
      <c r="U17" s="36"/>
      <c r="V17" s="36"/>
      <c r="W17" s="36"/>
    </row>
    <row r="18" spans="1:23" ht="11.25" customHeight="1">
      <c r="A18" s="82"/>
      <c r="B18" s="83" t="s">
        <v>70</v>
      </c>
      <c r="C18" s="19"/>
      <c r="D18" s="11">
        <v>19</v>
      </c>
      <c r="E18" s="85">
        <v>165</v>
      </c>
      <c r="F18" s="11">
        <v>731</v>
      </c>
      <c r="G18" s="11">
        <v>2</v>
      </c>
      <c r="H18" s="11">
        <v>4</v>
      </c>
      <c r="I18" s="11">
        <v>13</v>
      </c>
      <c r="J18" s="11">
        <v>5</v>
      </c>
      <c r="K18" s="11"/>
      <c r="L18" s="11">
        <v>14</v>
      </c>
      <c r="N18" s="30"/>
      <c r="O18" s="36"/>
      <c r="P18" s="84"/>
      <c r="Q18" s="36"/>
      <c r="R18" s="36"/>
      <c r="S18" s="36"/>
      <c r="T18" s="36"/>
      <c r="U18" s="36"/>
      <c r="V18" s="36"/>
      <c r="W18" s="36"/>
    </row>
    <row r="19" spans="1:23" ht="11.25" customHeight="1">
      <c r="A19" s="82"/>
      <c r="B19" s="83"/>
      <c r="C19" s="19"/>
      <c r="D19" s="11"/>
      <c r="E19" s="85"/>
      <c r="F19" s="11"/>
      <c r="G19" s="11"/>
      <c r="H19" s="11"/>
      <c r="I19" s="11"/>
      <c r="J19" s="11"/>
      <c r="K19" s="11"/>
      <c r="L19" s="11"/>
      <c r="O19" s="36"/>
      <c r="P19" s="91"/>
      <c r="Q19" s="36"/>
      <c r="R19" s="36"/>
      <c r="S19" s="36"/>
      <c r="T19" s="36"/>
      <c r="U19" s="36"/>
      <c r="V19" s="36"/>
      <c r="W19" s="36"/>
    </row>
    <row r="20" spans="1:23" ht="11.25" customHeight="1">
      <c r="A20" s="174" t="s">
        <v>72</v>
      </c>
      <c r="B20" s="174"/>
      <c r="C20" s="19"/>
      <c r="D20" s="11">
        <f t="shared" ref="D20:L20" si="4">SUM(D21:D24)</f>
        <v>2383</v>
      </c>
      <c r="E20" s="85">
        <f t="shared" si="4"/>
        <v>20375.7</v>
      </c>
      <c r="F20" s="11">
        <f t="shared" si="4"/>
        <v>142128</v>
      </c>
      <c r="G20" s="11">
        <f t="shared" si="4"/>
        <v>147</v>
      </c>
      <c r="H20" s="11">
        <f t="shared" si="4"/>
        <v>325</v>
      </c>
      <c r="I20" s="11">
        <f t="shared" si="4"/>
        <v>1911</v>
      </c>
      <c r="J20" s="11">
        <f t="shared" si="4"/>
        <v>85</v>
      </c>
      <c r="K20" s="11">
        <f t="shared" si="4"/>
        <v>62</v>
      </c>
      <c r="L20" s="11">
        <f t="shared" si="4"/>
        <v>2236</v>
      </c>
      <c r="O20" s="36"/>
      <c r="P20" s="84"/>
      <c r="Q20" s="36"/>
      <c r="R20" s="36"/>
      <c r="S20" s="36"/>
      <c r="T20" s="36"/>
      <c r="U20" s="36"/>
      <c r="V20" s="36"/>
      <c r="W20" s="36"/>
    </row>
    <row r="21" spans="1:23" ht="11.25" customHeight="1">
      <c r="A21" s="82"/>
      <c r="B21" s="83" t="s">
        <v>67</v>
      </c>
      <c r="C21" s="19"/>
      <c r="D21" s="11">
        <v>17</v>
      </c>
      <c r="E21" s="85">
        <v>3117.5</v>
      </c>
      <c r="F21" s="11">
        <v>32911</v>
      </c>
      <c r="G21" s="11">
        <v>8</v>
      </c>
      <c r="H21" s="11">
        <v>6</v>
      </c>
      <c r="I21" s="11">
        <v>3</v>
      </c>
      <c r="J21" s="11"/>
      <c r="K21" s="11">
        <v>1</v>
      </c>
      <c r="L21" s="11">
        <v>16</v>
      </c>
      <c r="M21" s="71"/>
      <c r="O21" s="36"/>
      <c r="P21" s="92"/>
      <c r="Q21" s="36"/>
      <c r="R21" s="36"/>
      <c r="S21" s="36"/>
      <c r="T21" s="36"/>
      <c r="U21" s="36"/>
      <c r="V21" s="36"/>
      <c r="W21" s="36"/>
    </row>
    <row r="22" spans="1:23" ht="11.25" customHeight="1">
      <c r="A22" s="82"/>
      <c r="B22" s="83" t="s">
        <v>68</v>
      </c>
      <c r="C22" s="19"/>
      <c r="D22" s="11">
        <v>94</v>
      </c>
      <c r="E22" s="90">
        <v>4739.3999999999996</v>
      </c>
      <c r="F22" s="11">
        <v>32698</v>
      </c>
      <c r="G22" s="11">
        <v>11</v>
      </c>
      <c r="H22" s="11">
        <v>11</v>
      </c>
      <c r="I22" s="11">
        <v>72</v>
      </c>
      <c r="J22" s="11"/>
      <c r="K22" s="11">
        <v>7</v>
      </c>
      <c r="L22" s="11">
        <v>87</v>
      </c>
      <c r="M22" s="71"/>
      <c r="O22" s="36"/>
      <c r="P22" s="84"/>
      <c r="Q22" s="36"/>
      <c r="R22" s="36"/>
      <c r="S22" s="36"/>
      <c r="T22" s="36"/>
      <c r="U22" s="36"/>
      <c r="V22" s="36"/>
      <c r="W22" s="36"/>
    </row>
    <row r="23" spans="1:23" ht="11.25" customHeight="1">
      <c r="A23" s="82"/>
      <c r="B23" s="83" t="s">
        <v>69</v>
      </c>
      <c r="C23" s="19"/>
      <c r="D23" s="11">
        <v>100</v>
      </c>
      <c r="E23" s="85">
        <v>1976.6</v>
      </c>
      <c r="F23" s="11">
        <v>15534</v>
      </c>
      <c r="G23" s="11">
        <v>19</v>
      </c>
      <c r="H23" s="11">
        <v>29</v>
      </c>
      <c r="I23" s="11">
        <v>52</v>
      </c>
      <c r="J23" s="11">
        <v>1</v>
      </c>
      <c r="K23" s="11">
        <v>5</v>
      </c>
      <c r="L23" s="11">
        <v>94</v>
      </c>
      <c r="M23" s="71"/>
      <c r="O23" s="36"/>
      <c r="P23" s="84"/>
      <c r="Q23" s="36"/>
      <c r="R23" s="36"/>
      <c r="S23" s="36"/>
      <c r="T23" s="36"/>
      <c r="U23" s="36"/>
      <c r="V23" s="36"/>
      <c r="W23" s="36"/>
    </row>
    <row r="24" spans="1:23" ht="11.25" customHeight="1">
      <c r="A24" s="82"/>
      <c r="B24" s="83" t="s">
        <v>70</v>
      </c>
      <c r="C24" s="19"/>
      <c r="D24" s="11">
        <v>2172</v>
      </c>
      <c r="E24" s="85">
        <v>10542.2</v>
      </c>
      <c r="F24" s="11">
        <v>60985</v>
      </c>
      <c r="G24" s="11">
        <v>109</v>
      </c>
      <c r="H24" s="11">
        <v>279</v>
      </c>
      <c r="I24" s="11">
        <v>1784</v>
      </c>
      <c r="J24" s="11">
        <v>84</v>
      </c>
      <c r="K24" s="11">
        <v>49</v>
      </c>
      <c r="L24" s="11">
        <v>2039</v>
      </c>
      <c r="M24" s="71"/>
      <c r="O24" s="36"/>
      <c r="P24" s="84"/>
      <c r="Q24" s="36"/>
      <c r="R24" s="36"/>
      <c r="S24" s="36"/>
      <c r="T24" s="36"/>
      <c r="U24" s="36"/>
      <c r="V24" s="36"/>
      <c r="W24" s="36"/>
    </row>
    <row r="25" spans="1:23" ht="11.25" customHeight="1">
      <c r="A25" s="82"/>
      <c r="B25" s="83"/>
      <c r="C25" s="19"/>
      <c r="D25" s="11"/>
      <c r="E25" s="85"/>
      <c r="F25" s="11"/>
      <c r="G25" s="11"/>
      <c r="H25" s="11"/>
      <c r="I25" s="11"/>
      <c r="J25" s="11"/>
      <c r="K25" s="11"/>
      <c r="L25" s="11"/>
      <c r="M25" s="71"/>
      <c r="O25" s="36"/>
      <c r="P25" s="84"/>
      <c r="Q25" s="36"/>
      <c r="R25" s="36"/>
      <c r="S25" s="36"/>
      <c r="T25" s="36"/>
      <c r="U25" s="36"/>
      <c r="V25" s="36"/>
      <c r="W25" s="36"/>
    </row>
    <row r="26" spans="1:23" ht="11.25" customHeight="1">
      <c r="A26" s="175" t="s">
        <v>73</v>
      </c>
      <c r="B26" s="176"/>
      <c r="C26" s="19"/>
      <c r="D26" s="93"/>
      <c r="E26" s="94"/>
      <c r="F26" s="93"/>
      <c r="G26" s="93"/>
      <c r="H26" s="93"/>
      <c r="I26" s="93"/>
      <c r="J26" s="93"/>
      <c r="K26" s="93"/>
      <c r="L26" s="93"/>
      <c r="M26" s="71"/>
      <c r="O26" s="36"/>
      <c r="P26" s="84"/>
      <c r="Q26" s="36"/>
      <c r="R26" s="36"/>
      <c r="S26" s="36"/>
      <c r="T26" s="36"/>
      <c r="U26" s="36"/>
      <c r="V26" s="36"/>
      <c r="W26" s="36"/>
    </row>
    <row r="27" spans="1:23" ht="11.25" customHeight="1">
      <c r="A27" s="176"/>
      <c r="B27" s="176"/>
      <c r="C27" s="19"/>
      <c r="D27" s="11">
        <f t="shared" ref="D27:L27" si="5">SUM(D28:D31)</f>
        <v>6</v>
      </c>
      <c r="E27" s="85">
        <f t="shared" si="5"/>
        <v>67.3</v>
      </c>
      <c r="F27" s="11">
        <f t="shared" si="5"/>
        <v>452</v>
      </c>
      <c r="G27" s="11"/>
      <c r="H27" s="11">
        <f t="shared" si="5"/>
        <v>1</v>
      </c>
      <c r="I27" s="11">
        <f t="shared" si="5"/>
        <v>5</v>
      </c>
      <c r="J27" s="11"/>
      <c r="K27" s="11"/>
      <c r="L27" s="11">
        <f t="shared" si="5"/>
        <v>6</v>
      </c>
      <c r="M27" s="71"/>
      <c r="O27" s="36"/>
      <c r="P27" s="84"/>
      <c r="Q27" s="36"/>
      <c r="R27" s="36"/>
      <c r="S27" s="36"/>
      <c r="T27" s="36"/>
      <c r="U27" s="36"/>
      <c r="V27" s="36"/>
      <c r="W27" s="36"/>
    </row>
    <row r="28" spans="1:23" ht="11.25" customHeight="1">
      <c r="A28" s="82"/>
      <c r="B28" s="83" t="s">
        <v>67</v>
      </c>
      <c r="C28" s="19"/>
      <c r="D28" s="11"/>
      <c r="E28" s="85"/>
      <c r="F28" s="11"/>
      <c r="G28" s="11"/>
      <c r="H28" s="11"/>
      <c r="I28" s="11"/>
      <c r="J28" s="11"/>
      <c r="K28" s="11"/>
      <c r="L28" s="11"/>
      <c r="M28" s="71"/>
      <c r="O28" s="36"/>
      <c r="P28" s="84"/>
      <c r="Q28" s="36"/>
      <c r="R28" s="36"/>
      <c r="S28" s="36"/>
      <c r="T28" s="36"/>
      <c r="U28" s="36"/>
      <c r="V28" s="36"/>
      <c r="W28" s="36"/>
    </row>
    <row r="29" spans="1:23" ht="11.25" customHeight="1">
      <c r="A29" s="82"/>
      <c r="B29" s="83" t="s">
        <v>68</v>
      </c>
      <c r="C29" s="19"/>
      <c r="D29" s="11"/>
      <c r="E29" s="90"/>
      <c r="F29" s="11"/>
      <c r="G29" s="11"/>
      <c r="H29" s="11"/>
      <c r="I29" s="11"/>
      <c r="J29" s="11"/>
      <c r="K29" s="11"/>
      <c r="L29" s="11"/>
      <c r="M29" s="71"/>
      <c r="O29" s="36"/>
      <c r="P29" s="84"/>
      <c r="Q29" s="36"/>
      <c r="R29" s="36"/>
      <c r="S29" s="36"/>
      <c r="T29" s="36"/>
      <c r="U29" s="36"/>
      <c r="V29" s="36"/>
      <c r="W29" s="36"/>
    </row>
    <row r="30" spans="1:23" ht="11.25" customHeight="1">
      <c r="A30" s="82"/>
      <c r="B30" s="83" t="s">
        <v>69</v>
      </c>
      <c r="C30" s="19"/>
      <c r="D30" s="11">
        <v>1</v>
      </c>
      <c r="E30" s="85">
        <v>15.2</v>
      </c>
      <c r="F30" s="11">
        <v>229</v>
      </c>
      <c r="G30" s="11"/>
      <c r="H30" s="11"/>
      <c r="I30" s="11">
        <v>1</v>
      </c>
      <c r="J30" s="11"/>
      <c r="K30" s="11"/>
      <c r="L30" s="11">
        <v>1</v>
      </c>
      <c r="M30" s="71"/>
      <c r="O30" s="36"/>
      <c r="P30" s="84"/>
      <c r="Q30" s="36"/>
      <c r="R30" s="36"/>
      <c r="S30" s="36"/>
      <c r="T30" s="36"/>
      <c r="U30" s="36"/>
      <c r="V30" s="36"/>
      <c r="W30" s="36"/>
    </row>
    <row r="31" spans="1:23" ht="11.25" customHeight="1">
      <c r="A31" s="82"/>
      <c r="B31" s="83" t="s">
        <v>70</v>
      </c>
      <c r="C31" s="19"/>
      <c r="D31" s="11">
        <v>5</v>
      </c>
      <c r="E31" s="85">
        <v>52.1</v>
      </c>
      <c r="F31" s="11">
        <v>223</v>
      </c>
      <c r="G31" s="11"/>
      <c r="H31" s="11">
        <v>1</v>
      </c>
      <c r="I31" s="11">
        <v>4</v>
      </c>
      <c r="J31" s="11"/>
      <c r="K31" s="11"/>
      <c r="L31" s="11">
        <v>5</v>
      </c>
      <c r="M31" s="71"/>
      <c r="O31" s="36"/>
      <c r="P31" s="95"/>
      <c r="Q31" s="36"/>
      <c r="R31" s="36"/>
      <c r="S31" s="36"/>
      <c r="T31" s="36"/>
      <c r="U31" s="36"/>
      <c r="V31" s="36"/>
      <c r="W31" s="36"/>
    </row>
    <row r="32" spans="1:23" ht="11.25" customHeight="1">
      <c r="A32" s="82"/>
      <c r="B32" s="83"/>
      <c r="C32" s="19"/>
      <c r="D32" s="11"/>
      <c r="E32" s="85"/>
      <c r="F32" s="11"/>
      <c r="G32" s="11"/>
      <c r="H32" s="11"/>
      <c r="I32" s="11"/>
      <c r="J32" s="11"/>
      <c r="K32" s="11"/>
      <c r="L32" s="11"/>
      <c r="M32" s="71"/>
      <c r="O32" s="36"/>
      <c r="P32" s="84"/>
      <c r="Q32" s="36"/>
      <c r="R32" s="36"/>
      <c r="S32" s="36"/>
      <c r="T32" s="36"/>
      <c r="U32" s="36"/>
      <c r="V32" s="36"/>
      <c r="W32" s="36"/>
    </row>
    <row r="33" spans="1:23" ht="11.25" customHeight="1">
      <c r="A33" s="174" t="s">
        <v>74</v>
      </c>
      <c r="B33" s="174"/>
      <c r="C33" s="19"/>
      <c r="D33" s="11">
        <f t="shared" ref="D33:L33" si="6">SUM(D34:D37)</f>
        <v>2</v>
      </c>
      <c r="E33" s="85">
        <f t="shared" si="6"/>
        <v>27.3</v>
      </c>
      <c r="F33" s="11">
        <f t="shared" si="6"/>
        <v>112</v>
      </c>
      <c r="G33" s="11"/>
      <c r="H33" s="11"/>
      <c r="I33" s="11">
        <f t="shared" si="6"/>
        <v>2</v>
      </c>
      <c r="J33" s="11">
        <f t="shared" si="6"/>
        <v>1</v>
      </c>
      <c r="K33" s="11"/>
      <c r="L33" s="11">
        <f t="shared" si="6"/>
        <v>1</v>
      </c>
      <c r="M33" s="71"/>
      <c r="O33" s="36"/>
      <c r="P33" s="84"/>
      <c r="Q33" s="36"/>
      <c r="R33" s="36"/>
      <c r="S33" s="36"/>
      <c r="T33" s="36"/>
      <c r="U33" s="36"/>
      <c r="V33" s="36"/>
      <c r="W33" s="36"/>
    </row>
    <row r="34" spans="1:23" ht="11.25" customHeight="1">
      <c r="A34" s="82"/>
      <c r="B34" s="83" t="s">
        <v>67</v>
      </c>
      <c r="C34" s="19"/>
      <c r="D34" s="11"/>
      <c r="E34" s="85"/>
      <c r="F34" s="11"/>
      <c r="G34" s="11"/>
      <c r="H34" s="11"/>
      <c r="I34" s="11"/>
      <c r="J34" s="11"/>
      <c r="K34" s="11"/>
      <c r="L34" s="11"/>
      <c r="M34" s="71"/>
      <c r="O34" s="36"/>
      <c r="P34" s="84"/>
      <c r="Q34" s="36"/>
      <c r="R34" s="36"/>
      <c r="S34" s="36"/>
      <c r="T34" s="36"/>
      <c r="U34" s="36"/>
      <c r="V34" s="36"/>
      <c r="W34" s="36"/>
    </row>
    <row r="35" spans="1:23" ht="11.25" customHeight="1">
      <c r="A35" s="82"/>
      <c r="B35" s="83" t="s">
        <v>68</v>
      </c>
      <c r="C35" s="19"/>
      <c r="D35" s="11"/>
      <c r="E35" s="90"/>
      <c r="F35" s="11"/>
      <c r="G35" s="11"/>
      <c r="H35" s="11"/>
      <c r="I35" s="11"/>
      <c r="J35" s="11"/>
      <c r="K35" s="11"/>
      <c r="L35" s="11"/>
      <c r="M35" s="71"/>
      <c r="O35" s="36"/>
      <c r="P35" s="84"/>
      <c r="Q35" s="36"/>
      <c r="R35" s="36"/>
      <c r="S35" s="36"/>
      <c r="T35" s="36"/>
      <c r="U35" s="36"/>
      <c r="V35" s="36"/>
      <c r="W35" s="36"/>
    </row>
    <row r="36" spans="1:23" ht="11.25" customHeight="1">
      <c r="A36" s="82"/>
      <c r="B36" s="83" t="s">
        <v>69</v>
      </c>
      <c r="C36" s="19"/>
      <c r="D36" s="11"/>
      <c r="E36" s="85"/>
      <c r="F36" s="11"/>
      <c r="G36" s="11"/>
      <c r="H36" s="11"/>
      <c r="I36" s="11"/>
      <c r="J36" s="11"/>
      <c r="K36" s="11"/>
      <c r="L36" s="11"/>
      <c r="M36" s="71"/>
      <c r="O36" s="36"/>
      <c r="P36" s="84"/>
      <c r="Q36" s="36"/>
      <c r="R36" s="36"/>
      <c r="S36" s="36"/>
      <c r="T36" s="36"/>
      <c r="U36" s="36"/>
      <c r="V36" s="36"/>
      <c r="W36" s="36"/>
    </row>
    <row r="37" spans="1:23" ht="11.25" customHeight="1">
      <c r="A37" s="82"/>
      <c r="B37" s="83" t="s">
        <v>70</v>
      </c>
      <c r="C37" s="19"/>
      <c r="D37" s="11">
        <v>2</v>
      </c>
      <c r="E37" s="85">
        <v>27.3</v>
      </c>
      <c r="F37" s="11">
        <v>112</v>
      </c>
      <c r="G37" s="11"/>
      <c r="H37" s="11"/>
      <c r="I37" s="11">
        <v>2</v>
      </c>
      <c r="J37" s="11">
        <v>1</v>
      </c>
      <c r="K37" s="11"/>
      <c r="L37" s="11">
        <v>1</v>
      </c>
      <c r="M37" s="71"/>
      <c r="O37" s="36"/>
      <c r="P37" s="84"/>
      <c r="Q37" s="36"/>
      <c r="R37" s="36"/>
      <c r="S37" s="36"/>
      <c r="T37" s="36"/>
      <c r="U37" s="36"/>
      <c r="V37" s="36"/>
      <c r="W37" s="36"/>
    </row>
    <row r="38" spans="1:23" ht="11.25" customHeight="1">
      <c r="A38" s="82"/>
      <c r="B38" s="83"/>
      <c r="C38" s="19"/>
      <c r="D38" s="11"/>
      <c r="E38" s="85"/>
      <c r="F38" s="11"/>
      <c r="G38" s="11"/>
      <c r="H38" s="11"/>
      <c r="I38" s="11"/>
      <c r="J38" s="11"/>
      <c r="K38" s="11"/>
      <c r="L38" s="11"/>
      <c r="M38" s="71"/>
      <c r="O38" s="36"/>
      <c r="P38" s="84"/>
      <c r="Q38" s="36"/>
      <c r="R38" s="36"/>
      <c r="S38" s="36"/>
      <c r="T38" s="36"/>
      <c r="U38" s="36"/>
      <c r="V38" s="36"/>
      <c r="W38" s="36"/>
    </row>
    <row r="39" spans="1:23" ht="11.25" customHeight="1">
      <c r="A39" s="174" t="s">
        <v>75</v>
      </c>
      <c r="B39" s="174"/>
      <c r="C39" s="19"/>
      <c r="D39" s="11">
        <f t="shared" ref="D39:L39" si="7">SUM(D40:D43)</f>
        <v>12</v>
      </c>
      <c r="E39" s="85">
        <f t="shared" si="7"/>
        <v>86.5</v>
      </c>
      <c r="F39" s="11">
        <f t="shared" si="7"/>
        <v>436</v>
      </c>
      <c r="G39" s="11"/>
      <c r="H39" s="11">
        <f t="shared" si="7"/>
        <v>1</v>
      </c>
      <c r="I39" s="11">
        <f t="shared" si="7"/>
        <v>11</v>
      </c>
      <c r="J39" s="11">
        <f t="shared" si="7"/>
        <v>5</v>
      </c>
      <c r="K39" s="11">
        <f t="shared" si="7"/>
        <v>2</v>
      </c>
      <c r="L39" s="11">
        <f t="shared" si="7"/>
        <v>5</v>
      </c>
      <c r="M39" s="71"/>
      <c r="O39" s="36"/>
      <c r="P39" s="84"/>
      <c r="Q39" s="36"/>
      <c r="R39" s="36"/>
      <c r="S39" s="36"/>
      <c r="T39" s="36"/>
      <c r="U39" s="36"/>
      <c r="V39" s="36"/>
      <c r="W39" s="36"/>
    </row>
    <row r="40" spans="1:23" ht="11.25" customHeight="1">
      <c r="A40" s="83"/>
      <c r="B40" s="83" t="s">
        <v>67</v>
      </c>
      <c r="C40" s="19"/>
      <c r="D40" s="11"/>
      <c r="E40" s="85"/>
      <c r="F40" s="11"/>
      <c r="G40" s="11"/>
      <c r="H40" s="11"/>
      <c r="I40" s="11"/>
      <c r="J40" s="11"/>
      <c r="K40" s="11"/>
      <c r="L40" s="11"/>
      <c r="M40" s="71"/>
      <c r="O40" s="36"/>
      <c r="P40" s="84"/>
      <c r="Q40" s="36"/>
      <c r="R40" s="36"/>
      <c r="S40" s="36"/>
      <c r="T40" s="36"/>
      <c r="U40" s="36"/>
      <c r="V40" s="36"/>
      <c r="W40" s="36"/>
    </row>
    <row r="41" spans="1:23" ht="11.25" customHeight="1">
      <c r="A41" s="83"/>
      <c r="B41" s="83" t="s">
        <v>68</v>
      </c>
      <c r="C41" s="19"/>
      <c r="D41" s="11"/>
      <c r="E41" s="90"/>
      <c r="F41" s="11"/>
      <c r="G41" s="11"/>
      <c r="H41" s="11"/>
      <c r="I41" s="11"/>
      <c r="J41" s="11"/>
      <c r="K41" s="11"/>
      <c r="L41" s="11"/>
      <c r="M41" s="71"/>
      <c r="O41" s="36"/>
      <c r="P41" s="84"/>
      <c r="Q41" s="36"/>
      <c r="R41" s="36"/>
      <c r="S41" s="36"/>
      <c r="T41" s="36"/>
      <c r="U41" s="36"/>
      <c r="V41" s="36"/>
      <c r="W41" s="36"/>
    </row>
    <row r="42" spans="1:23" ht="11.25" customHeight="1">
      <c r="A42" s="83"/>
      <c r="B42" s="83" t="s">
        <v>69</v>
      </c>
      <c r="C42" s="19"/>
      <c r="D42" s="11">
        <v>1</v>
      </c>
      <c r="E42" s="85">
        <v>21.2</v>
      </c>
      <c r="F42" s="11">
        <v>153</v>
      </c>
      <c r="G42" s="11"/>
      <c r="H42" s="11"/>
      <c r="I42" s="11">
        <v>1</v>
      </c>
      <c r="J42" s="11"/>
      <c r="K42" s="11">
        <v>1</v>
      </c>
      <c r="L42" s="11"/>
      <c r="M42" s="71"/>
      <c r="O42" s="36"/>
      <c r="P42" s="84"/>
      <c r="Q42" s="36"/>
      <c r="R42" s="36"/>
      <c r="S42" s="36"/>
      <c r="T42" s="36"/>
      <c r="U42" s="36"/>
      <c r="V42" s="36"/>
      <c r="W42" s="36"/>
    </row>
    <row r="43" spans="1:23" ht="11.25" customHeight="1">
      <c r="A43" s="83"/>
      <c r="B43" s="83" t="s">
        <v>70</v>
      </c>
      <c r="C43" s="19"/>
      <c r="D43" s="11">
        <v>11</v>
      </c>
      <c r="E43" s="85">
        <v>65.3</v>
      </c>
      <c r="F43" s="11">
        <v>283</v>
      </c>
      <c r="G43" s="11"/>
      <c r="H43" s="11">
        <v>1</v>
      </c>
      <c r="I43" s="11">
        <v>10</v>
      </c>
      <c r="J43" s="11">
        <v>5</v>
      </c>
      <c r="K43" s="11">
        <v>1</v>
      </c>
      <c r="L43" s="11">
        <v>5</v>
      </c>
      <c r="M43" s="71"/>
      <c r="O43" s="36"/>
      <c r="P43" s="84"/>
      <c r="Q43" s="36"/>
      <c r="R43" s="36"/>
      <c r="S43" s="36"/>
      <c r="T43" s="36"/>
      <c r="U43" s="36"/>
      <c r="V43" s="36"/>
      <c r="W43" s="36"/>
    </row>
    <row r="44" spans="1:23" ht="9.75" customHeight="1">
      <c r="A44" s="23"/>
      <c r="B44" s="23"/>
      <c r="C44" s="24"/>
      <c r="D44" s="96"/>
      <c r="E44" s="96"/>
      <c r="F44" s="96"/>
      <c r="G44" s="96"/>
      <c r="H44" s="96"/>
      <c r="I44" s="96"/>
      <c r="J44" s="96"/>
      <c r="K44" s="96"/>
      <c r="L44" s="96"/>
      <c r="M44" s="71"/>
    </row>
    <row r="45" spans="1:23" ht="12" customHeight="1">
      <c r="A45" s="2" t="s">
        <v>76</v>
      </c>
      <c r="B45" s="47"/>
      <c r="C45" s="47"/>
      <c r="D45" s="47"/>
      <c r="E45" s="47"/>
      <c r="F45" s="47"/>
      <c r="G45" s="47"/>
      <c r="H45" s="47"/>
      <c r="I45" s="47"/>
      <c r="J45" s="47"/>
      <c r="K45" s="68"/>
      <c r="L45" s="68"/>
      <c r="M45" s="71"/>
    </row>
    <row r="46" spans="1:23" ht="11.25" customHeight="1">
      <c r="A46" s="2"/>
      <c r="B46" s="47"/>
      <c r="C46" s="47"/>
      <c r="D46" s="47"/>
      <c r="E46" s="47"/>
      <c r="F46" s="47"/>
      <c r="G46" s="47"/>
      <c r="H46" s="47"/>
      <c r="I46" s="47"/>
      <c r="J46" s="47"/>
      <c r="K46" s="68"/>
      <c r="L46" s="68"/>
      <c r="M46" s="71"/>
    </row>
    <row r="47" spans="1:23" ht="11.25" customHeight="1">
      <c r="A47" s="2"/>
      <c r="B47" s="47"/>
      <c r="C47" s="47"/>
      <c r="D47" s="47"/>
      <c r="E47" s="47"/>
      <c r="F47" s="47"/>
      <c r="G47" s="47"/>
      <c r="H47" s="47"/>
      <c r="I47" s="47"/>
      <c r="J47" s="47"/>
      <c r="K47" s="68"/>
      <c r="L47" s="68"/>
      <c r="M47" s="73"/>
    </row>
    <row r="48" spans="1:23" ht="11.25" customHeight="1">
      <c r="A48" s="2"/>
      <c r="B48" s="47"/>
      <c r="C48" s="47"/>
      <c r="D48" s="47"/>
      <c r="E48" s="47"/>
      <c r="F48" s="47"/>
      <c r="G48" s="47"/>
      <c r="H48" s="47"/>
      <c r="I48" s="47"/>
      <c r="J48" s="47"/>
      <c r="K48" s="68"/>
      <c r="L48" s="68"/>
      <c r="M48" s="73"/>
    </row>
    <row r="49" spans="1:13" ht="11.25" customHeight="1">
      <c r="B49" s="49"/>
      <c r="C49" s="49"/>
      <c r="D49" s="49"/>
      <c r="E49" s="49"/>
      <c r="F49" s="49"/>
      <c r="G49" s="49"/>
      <c r="H49" s="72"/>
      <c r="I49" s="49"/>
      <c r="J49" s="72"/>
      <c r="K49" s="70"/>
      <c r="L49" s="70"/>
      <c r="M49" s="73"/>
    </row>
    <row r="50" spans="1:13" ht="11.25" customHeight="1">
      <c r="B50" s="49"/>
      <c r="C50" s="49"/>
      <c r="D50" s="49"/>
      <c r="E50" s="49"/>
      <c r="F50" s="49"/>
      <c r="G50" s="49"/>
      <c r="H50" s="49"/>
      <c r="I50" s="49"/>
      <c r="J50" s="49"/>
      <c r="K50" s="70"/>
      <c r="L50" s="70"/>
      <c r="M50" s="73"/>
    </row>
    <row r="51" spans="1:13" ht="11.2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</row>
    <row r="52" spans="1:13" ht="11.25" customHeight="1"/>
    <row r="53" spans="1:13" ht="11.25" customHeight="1"/>
    <row r="54" spans="1:13" ht="11.25" customHeight="1"/>
    <row r="55" spans="1:13" ht="11.25" customHeight="1"/>
    <row r="56" spans="1:13" ht="11.25" customHeight="1"/>
    <row r="57" spans="1:13" ht="11.25" customHeight="1"/>
    <row r="58" spans="1:13" ht="11.25" customHeight="1"/>
    <row r="59" spans="1:13" ht="11.25" customHeight="1"/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</sheetData>
  <mergeCells count="20">
    <mergeCell ref="A1:L1"/>
    <mergeCell ref="J3:L3"/>
    <mergeCell ref="A4:B6"/>
    <mergeCell ref="D4:D6"/>
    <mergeCell ref="E4:E6"/>
    <mergeCell ref="F4:F6"/>
    <mergeCell ref="G4:I4"/>
    <mergeCell ref="J4:L4"/>
    <mergeCell ref="G5:G6"/>
    <mergeCell ref="H5:H6"/>
    <mergeCell ref="J5:J6"/>
    <mergeCell ref="K5:K6"/>
    <mergeCell ref="L5:L6"/>
    <mergeCell ref="A8:B8"/>
    <mergeCell ref="A14:B14"/>
    <mergeCell ref="A20:B20"/>
    <mergeCell ref="A26:B27"/>
    <mergeCell ref="A33:B33"/>
    <mergeCell ref="A39:B39"/>
    <mergeCell ref="I5:I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2355-7137-4CA6-8112-4E9C9236C33F}">
  <sheetPr>
    <pageSetUpPr fitToPage="1"/>
  </sheetPr>
  <dimension ref="A1:W20"/>
  <sheetViews>
    <sheetView zoomScaleNormal="100" workbookViewId="0">
      <selection sqref="A1:W1"/>
    </sheetView>
  </sheetViews>
  <sheetFormatPr defaultColWidth="11.54296875" defaultRowHeight="15" customHeight="1"/>
  <cols>
    <col min="1" max="1" width="9.90625" style="97" customWidth="1"/>
    <col min="2" max="23" width="7.7265625" style="97" customWidth="1"/>
    <col min="24" max="256" width="11.54296875" style="97"/>
    <col min="257" max="257" width="9.90625" style="97" customWidth="1"/>
    <col min="258" max="279" width="7.7265625" style="97" customWidth="1"/>
    <col min="280" max="512" width="11.54296875" style="97"/>
    <col min="513" max="513" width="9.90625" style="97" customWidth="1"/>
    <col min="514" max="535" width="7.7265625" style="97" customWidth="1"/>
    <col min="536" max="768" width="11.54296875" style="97"/>
    <col min="769" max="769" width="9.90625" style="97" customWidth="1"/>
    <col min="770" max="791" width="7.7265625" style="97" customWidth="1"/>
    <col min="792" max="1024" width="11.54296875" style="97"/>
    <col min="1025" max="1025" width="9.90625" style="97" customWidth="1"/>
    <col min="1026" max="1047" width="7.7265625" style="97" customWidth="1"/>
    <col min="1048" max="1280" width="11.54296875" style="97"/>
    <col min="1281" max="1281" width="9.90625" style="97" customWidth="1"/>
    <col min="1282" max="1303" width="7.7265625" style="97" customWidth="1"/>
    <col min="1304" max="1536" width="11.54296875" style="97"/>
    <col min="1537" max="1537" width="9.90625" style="97" customWidth="1"/>
    <col min="1538" max="1559" width="7.7265625" style="97" customWidth="1"/>
    <col min="1560" max="1792" width="11.54296875" style="97"/>
    <col min="1793" max="1793" width="9.90625" style="97" customWidth="1"/>
    <col min="1794" max="1815" width="7.7265625" style="97" customWidth="1"/>
    <col min="1816" max="2048" width="11.54296875" style="97"/>
    <col min="2049" max="2049" width="9.90625" style="97" customWidth="1"/>
    <col min="2050" max="2071" width="7.7265625" style="97" customWidth="1"/>
    <col min="2072" max="2304" width="11.54296875" style="97"/>
    <col min="2305" max="2305" width="9.90625" style="97" customWidth="1"/>
    <col min="2306" max="2327" width="7.7265625" style="97" customWidth="1"/>
    <col min="2328" max="2560" width="11.54296875" style="97"/>
    <col min="2561" max="2561" width="9.90625" style="97" customWidth="1"/>
    <col min="2562" max="2583" width="7.7265625" style="97" customWidth="1"/>
    <col min="2584" max="2816" width="11.54296875" style="97"/>
    <col min="2817" max="2817" width="9.90625" style="97" customWidth="1"/>
    <col min="2818" max="2839" width="7.7265625" style="97" customWidth="1"/>
    <col min="2840" max="3072" width="11.54296875" style="97"/>
    <col min="3073" max="3073" width="9.90625" style="97" customWidth="1"/>
    <col min="3074" max="3095" width="7.7265625" style="97" customWidth="1"/>
    <col min="3096" max="3328" width="11.54296875" style="97"/>
    <col min="3329" max="3329" width="9.90625" style="97" customWidth="1"/>
    <col min="3330" max="3351" width="7.7265625" style="97" customWidth="1"/>
    <col min="3352" max="3584" width="11.54296875" style="97"/>
    <col min="3585" max="3585" width="9.90625" style="97" customWidth="1"/>
    <col min="3586" max="3607" width="7.7265625" style="97" customWidth="1"/>
    <col min="3608" max="3840" width="11.54296875" style="97"/>
    <col min="3841" max="3841" width="9.90625" style="97" customWidth="1"/>
    <col min="3842" max="3863" width="7.7265625" style="97" customWidth="1"/>
    <col min="3864" max="4096" width="11.54296875" style="97"/>
    <col min="4097" max="4097" width="9.90625" style="97" customWidth="1"/>
    <col min="4098" max="4119" width="7.7265625" style="97" customWidth="1"/>
    <col min="4120" max="4352" width="11.54296875" style="97"/>
    <col min="4353" max="4353" width="9.90625" style="97" customWidth="1"/>
    <col min="4354" max="4375" width="7.7265625" style="97" customWidth="1"/>
    <col min="4376" max="4608" width="11.54296875" style="97"/>
    <col min="4609" max="4609" width="9.90625" style="97" customWidth="1"/>
    <col min="4610" max="4631" width="7.7265625" style="97" customWidth="1"/>
    <col min="4632" max="4864" width="11.54296875" style="97"/>
    <col min="4865" max="4865" width="9.90625" style="97" customWidth="1"/>
    <col min="4866" max="4887" width="7.7265625" style="97" customWidth="1"/>
    <col min="4888" max="5120" width="11.54296875" style="97"/>
    <col min="5121" max="5121" width="9.90625" style="97" customWidth="1"/>
    <col min="5122" max="5143" width="7.7265625" style="97" customWidth="1"/>
    <col min="5144" max="5376" width="11.54296875" style="97"/>
    <col min="5377" max="5377" width="9.90625" style="97" customWidth="1"/>
    <col min="5378" max="5399" width="7.7265625" style="97" customWidth="1"/>
    <col min="5400" max="5632" width="11.54296875" style="97"/>
    <col min="5633" max="5633" width="9.90625" style="97" customWidth="1"/>
    <col min="5634" max="5655" width="7.7265625" style="97" customWidth="1"/>
    <col min="5656" max="5888" width="11.54296875" style="97"/>
    <col min="5889" max="5889" width="9.90625" style="97" customWidth="1"/>
    <col min="5890" max="5911" width="7.7265625" style="97" customWidth="1"/>
    <col min="5912" max="6144" width="11.54296875" style="97"/>
    <col min="6145" max="6145" width="9.90625" style="97" customWidth="1"/>
    <col min="6146" max="6167" width="7.7265625" style="97" customWidth="1"/>
    <col min="6168" max="6400" width="11.54296875" style="97"/>
    <col min="6401" max="6401" width="9.90625" style="97" customWidth="1"/>
    <col min="6402" max="6423" width="7.7265625" style="97" customWidth="1"/>
    <col min="6424" max="6656" width="11.54296875" style="97"/>
    <col min="6657" max="6657" width="9.90625" style="97" customWidth="1"/>
    <col min="6658" max="6679" width="7.7265625" style="97" customWidth="1"/>
    <col min="6680" max="6912" width="11.54296875" style="97"/>
    <col min="6913" max="6913" width="9.90625" style="97" customWidth="1"/>
    <col min="6914" max="6935" width="7.7265625" style="97" customWidth="1"/>
    <col min="6936" max="7168" width="11.54296875" style="97"/>
    <col min="7169" max="7169" width="9.90625" style="97" customWidth="1"/>
    <col min="7170" max="7191" width="7.7265625" style="97" customWidth="1"/>
    <col min="7192" max="7424" width="11.54296875" style="97"/>
    <col min="7425" max="7425" width="9.90625" style="97" customWidth="1"/>
    <col min="7426" max="7447" width="7.7265625" style="97" customWidth="1"/>
    <col min="7448" max="7680" width="11.54296875" style="97"/>
    <col min="7681" max="7681" width="9.90625" style="97" customWidth="1"/>
    <col min="7682" max="7703" width="7.7265625" style="97" customWidth="1"/>
    <col min="7704" max="7936" width="11.54296875" style="97"/>
    <col min="7937" max="7937" width="9.90625" style="97" customWidth="1"/>
    <col min="7938" max="7959" width="7.7265625" style="97" customWidth="1"/>
    <col min="7960" max="8192" width="11.54296875" style="97"/>
    <col min="8193" max="8193" width="9.90625" style="97" customWidth="1"/>
    <col min="8194" max="8215" width="7.7265625" style="97" customWidth="1"/>
    <col min="8216" max="8448" width="11.54296875" style="97"/>
    <col min="8449" max="8449" width="9.90625" style="97" customWidth="1"/>
    <col min="8450" max="8471" width="7.7265625" style="97" customWidth="1"/>
    <col min="8472" max="8704" width="11.54296875" style="97"/>
    <col min="8705" max="8705" width="9.90625" style="97" customWidth="1"/>
    <col min="8706" max="8727" width="7.7265625" style="97" customWidth="1"/>
    <col min="8728" max="8960" width="11.54296875" style="97"/>
    <col min="8961" max="8961" width="9.90625" style="97" customWidth="1"/>
    <col min="8962" max="8983" width="7.7265625" style="97" customWidth="1"/>
    <col min="8984" max="9216" width="11.54296875" style="97"/>
    <col min="9217" max="9217" width="9.90625" style="97" customWidth="1"/>
    <col min="9218" max="9239" width="7.7265625" style="97" customWidth="1"/>
    <col min="9240" max="9472" width="11.54296875" style="97"/>
    <col min="9473" max="9473" width="9.90625" style="97" customWidth="1"/>
    <col min="9474" max="9495" width="7.7265625" style="97" customWidth="1"/>
    <col min="9496" max="9728" width="11.54296875" style="97"/>
    <col min="9729" max="9729" width="9.90625" style="97" customWidth="1"/>
    <col min="9730" max="9751" width="7.7265625" style="97" customWidth="1"/>
    <col min="9752" max="9984" width="11.54296875" style="97"/>
    <col min="9985" max="9985" width="9.90625" style="97" customWidth="1"/>
    <col min="9986" max="10007" width="7.7265625" style="97" customWidth="1"/>
    <col min="10008" max="10240" width="11.54296875" style="97"/>
    <col min="10241" max="10241" width="9.90625" style="97" customWidth="1"/>
    <col min="10242" max="10263" width="7.7265625" style="97" customWidth="1"/>
    <col min="10264" max="10496" width="11.54296875" style="97"/>
    <col min="10497" max="10497" width="9.90625" style="97" customWidth="1"/>
    <col min="10498" max="10519" width="7.7265625" style="97" customWidth="1"/>
    <col min="10520" max="10752" width="11.54296875" style="97"/>
    <col min="10753" max="10753" width="9.90625" style="97" customWidth="1"/>
    <col min="10754" max="10775" width="7.7265625" style="97" customWidth="1"/>
    <col min="10776" max="11008" width="11.54296875" style="97"/>
    <col min="11009" max="11009" width="9.90625" style="97" customWidth="1"/>
    <col min="11010" max="11031" width="7.7265625" style="97" customWidth="1"/>
    <col min="11032" max="11264" width="11.54296875" style="97"/>
    <col min="11265" max="11265" width="9.90625" style="97" customWidth="1"/>
    <col min="11266" max="11287" width="7.7265625" style="97" customWidth="1"/>
    <col min="11288" max="11520" width="11.54296875" style="97"/>
    <col min="11521" max="11521" width="9.90625" style="97" customWidth="1"/>
    <col min="11522" max="11543" width="7.7265625" style="97" customWidth="1"/>
    <col min="11544" max="11776" width="11.54296875" style="97"/>
    <col min="11777" max="11777" width="9.90625" style="97" customWidth="1"/>
    <col min="11778" max="11799" width="7.7265625" style="97" customWidth="1"/>
    <col min="11800" max="12032" width="11.54296875" style="97"/>
    <col min="12033" max="12033" width="9.90625" style="97" customWidth="1"/>
    <col min="12034" max="12055" width="7.7265625" style="97" customWidth="1"/>
    <col min="12056" max="12288" width="11.54296875" style="97"/>
    <col min="12289" max="12289" width="9.90625" style="97" customWidth="1"/>
    <col min="12290" max="12311" width="7.7265625" style="97" customWidth="1"/>
    <col min="12312" max="12544" width="11.54296875" style="97"/>
    <col min="12545" max="12545" width="9.90625" style="97" customWidth="1"/>
    <col min="12546" max="12567" width="7.7265625" style="97" customWidth="1"/>
    <col min="12568" max="12800" width="11.54296875" style="97"/>
    <col min="12801" max="12801" width="9.90625" style="97" customWidth="1"/>
    <col min="12802" max="12823" width="7.7265625" style="97" customWidth="1"/>
    <col min="12824" max="13056" width="11.54296875" style="97"/>
    <col min="13057" max="13057" width="9.90625" style="97" customWidth="1"/>
    <col min="13058" max="13079" width="7.7265625" style="97" customWidth="1"/>
    <col min="13080" max="13312" width="11.54296875" style="97"/>
    <col min="13313" max="13313" width="9.90625" style="97" customWidth="1"/>
    <col min="13314" max="13335" width="7.7265625" style="97" customWidth="1"/>
    <col min="13336" max="13568" width="11.54296875" style="97"/>
    <col min="13569" max="13569" width="9.90625" style="97" customWidth="1"/>
    <col min="13570" max="13591" width="7.7265625" style="97" customWidth="1"/>
    <col min="13592" max="13824" width="11.54296875" style="97"/>
    <col min="13825" max="13825" width="9.90625" style="97" customWidth="1"/>
    <col min="13826" max="13847" width="7.7265625" style="97" customWidth="1"/>
    <col min="13848" max="14080" width="11.54296875" style="97"/>
    <col min="14081" max="14081" width="9.90625" style="97" customWidth="1"/>
    <col min="14082" max="14103" width="7.7265625" style="97" customWidth="1"/>
    <col min="14104" max="14336" width="11.54296875" style="97"/>
    <col min="14337" max="14337" width="9.90625" style="97" customWidth="1"/>
    <col min="14338" max="14359" width="7.7265625" style="97" customWidth="1"/>
    <col min="14360" max="14592" width="11.54296875" style="97"/>
    <col min="14593" max="14593" width="9.90625" style="97" customWidth="1"/>
    <col min="14594" max="14615" width="7.7265625" style="97" customWidth="1"/>
    <col min="14616" max="14848" width="11.54296875" style="97"/>
    <col min="14849" max="14849" width="9.90625" style="97" customWidth="1"/>
    <col min="14850" max="14871" width="7.7265625" style="97" customWidth="1"/>
    <col min="14872" max="15104" width="11.54296875" style="97"/>
    <col min="15105" max="15105" width="9.90625" style="97" customWidth="1"/>
    <col min="15106" max="15127" width="7.7265625" style="97" customWidth="1"/>
    <col min="15128" max="15360" width="11.54296875" style="97"/>
    <col min="15361" max="15361" width="9.90625" style="97" customWidth="1"/>
    <col min="15362" max="15383" width="7.7265625" style="97" customWidth="1"/>
    <col min="15384" max="15616" width="11.54296875" style="97"/>
    <col min="15617" max="15617" width="9.90625" style="97" customWidth="1"/>
    <col min="15618" max="15639" width="7.7265625" style="97" customWidth="1"/>
    <col min="15640" max="15872" width="11.54296875" style="97"/>
    <col min="15873" max="15873" width="9.90625" style="97" customWidth="1"/>
    <col min="15874" max="15895" width="7.7265625" style="97" customWidth="1"/>
    <col min="15896" max="16128" width="11.54296875" style="97"/>
    <col min="16129" max="16129" width="9.90625" style="97" customWidth="1"/>
    <col min="16130" max="16151" width="7.7265625" style="97" customWidth="1"/>
    <col min="16152" max="16384" width="11.54296875" style="97"/>
  </cols>
  <sheetData>
    <row r="1" spans="1:23" ht="24" customHeight="1">
      <c r="A1" s="187" t="s">
        <v>77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3" ht="15" customHeight="1">
      <c r="A3" s="99" t="s">
        <v>78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100" t="s">
        <v>79</v>
      </c>
    </row>
    <row r="4" spans="1:23" s="101" customFormat="1" ht="15" customHeight="1">
      <c r="A4" s="188" t="s">
        <v>4</v>
      </c>
      <c r="B4" s="185" t="s">
        <v>80</v>
      </c>
      <c r="C4" s="185"/>
      <c r="D4" s="185" t="s">
        <v>81</v>
      </c>
      <c r="E4" s="185"/>
      <c r="F4" s="185" t="s">
        <v>82</v>
      </c>
      <c r="G4" s="185"/>
      <c r="H4" s="185" t="s">
        <v>83</v>
      </c>
      <c r="I4" s="185"/>
      <c r="J4" s="185" t="s">
        <v>84</v>
      </c>
      <c r="K4" s="185"/>
      <c r="L4" s="185" t="s">
        <v>85</v>
      </c>
      <c r="M4" s="185"/>
      <c r="N4" s="185" t="s">
        <v>86</v>
      </c>
      <c r="O4" s="185"/>
      <c r="P4" s="185" t="s">
        <v>87</v>
      </c>
      <c r="Q4" s="185"/>
      <c r="R4" s="185" t="s">
        <v>88</v>
      </c>
      <c r="S4" s="185"/>
      <c r="T4" s="185" t="s">
        <v>89</v>
      </c>
      <c r="U4" s="185"/>
      <c r="V4" s="185" t="s">
        <v>90</v>
      </c>
      <c r="W4" s="186"/>
    </row>
    <row r="5" spans="1:23" s="101" customFormat="1" ht="15" customHeight="1">
      <c r="A5" s="189"/>
      <c r="B5" s="102" t="s">
        <v>91</v>
      </c>
      <c r="C5" s="102" t="s">
        <v>92</v>
      </c>
      <c r="D5" s="102" t="s">
        <v>91</v>
      </c>
      <c r="E5" s="102" t="s">
        <v>92</v>
      </c>
      <c r="F5" s="102" t="s">
        <v>91</v>
      </c>
      <c r="G5" s="102" t="s">
        <v>92</v>
      </c>
      <c r="H5" s="102" t="s">
        <v>91</v>
      </c>
      <c r="I5" s="102" t="s">
        <v>92</v>
      </c>
      <c r="J5" s="102" t="s">
        <v>91</v>
      </c>
      <c r="K5" s="102" t="s">
        <v>92</v>
      </c>
      <c r="L5" s="102" t="s">
        <v>91</v>
      </c>
      <c r="M5" s="102" t="s">
        <v>92</v>
      </c>
      <c r="N5" s="102" t="s">
        <v>91</v>
      </c>
      <c r="O5" s="102" t="s">
        <v>92</v>
      </c>
      <c r="P5" s="102" t="s">
        <v>91</v>
      </c>
      <c r="Q5" s="102" t="s">
        <v>92</v>
      </c>
      <c r="R5" s="102" t="s">
        <v>91</v>
      </c>
      <c r="S5" s="102" t="s">
        <v>92</v>
      </c>
      <c r="T5" s="102" t="s">
        <v>91</v>
      </c>
      <c r="U5" s="102" t="s">
        <v>92</v>
      </c>
      <c r="V5" s="102" t="s">
        <v>91</v>
      </c>
      <c r="W5" s="103" t="s">
        <v>92</v>
      </c>
    </row>
    <row r="6" spans="1:23" ht="9" customHeight="1">
      <c r="A6" s="98"/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98"/>
    </row>
    <row r="7" spans="1:23" ht="15" customHeight="1">
      <c r="A7" s="106" t="s">
        <v>93</v>
      </c>
      <c r="B7" s="107">
        <v>799</v>
      </c>
      <c r="C7" s="108">
        <v>578.96</v>
      </c>
      <c r="D7" s="109">
        <v>693</v>
      </c>
      <c r="E7" s="108">
        <v>84.23</v>
      </c>
      <c r="F7" s="109">
        <v>27</v>
      </c>
      <c r="G7" s="108">
        <v>39.47</v>
      </c>
      <c r="H7" s="109">
        <v>5</v>
      </c>
      <c r="I7" s="108">
        <v>23.41</v>
      </c>
      <c r="J7" s="109">
        <v>2</v>
      </c>
      <c r="K7" s="108">
        <v>67.75</v>
      </c>
      <c r="L7" s="109">
        <v>3</v>
      </c>
      <c r="M7" s="108">
        <v>115.32</v>
      </c>
      <c r="N7" s="109">
        <v>14</v>
      </c>
      <c r="O7" s="108">
        <v>33.950000000000003</v>
      </c>
      <c r="P7" s="109">
        <v>1</v>
      </c>
      <c r="Q7" s="108">
        <v>117</v>
      </c>
      <c r="R7" s="109">
        <v>51</v>
      </c>
      <c r="S7" s="108">
        <v>80.040000000000006</v>
      </c>
      <c r="T7" s="109">
        <v>3</v>
      </c>
      <c r="U7" s="108">
        <v>17.8</v>
      </c>
      <c r="V7" s="109">
        <v>83</v>
      </c>
      <c r="W7" s="108">
        <v>6.66</v>
      </c>
    </row>
    <row r="8" spans="1:23" ht="15" customHeight="1">
      <c r="A8" s="110" t="s">
        <v>94</v>
      </c>
      <c r="B8" s="109">
        <v>807</v>
      </c>
      <c r="C8" s="108">
        <v>592.16</v>
      </c>
      <c r="D8" s="109">
        <v>698</v>
      </c>
      <c r="E8" s="108">
        <v>84.65</v>
      </c>
      <c r="F8" s="109">
        <v>27</v>
      </c>
      <c r="G8" s="108">
        <v>39.46</v>
      </c>
      <c r="H8" s="109">
        <v>5</v>
      </c>
      <c r="I8" s="108">
        <v>23.41</v>
      </c>
      <c r="J8" s="109">
        <v>3</v>
      </c>
      <c r="K8" s="108">
        <v>78.23</v>
      </c>
      <c r="L8" s="109">
        <v>4</v>
      </c>
      <c r="M8" s="108">
        <v>117.82</v>
      </c>
      <c r="N8" s="109">
        <v>14</v>
      </c>
      <c r="O8" s="108">
        <v>33.950000000000003</v>
      </c>
      <c r="P8" s="109">
        <v>1</v>
      </c>
      <c r="Q8" s="108">
        <v>117</v>
      </c>
      <c r="R8" s="109">
        <v>52</v>
      </c>
      <c r="S8" s="108">
        <v>79.84</v>
      </c>
      <c r="T8" s="109">
        <v>3</v>
      </c>
      <c r="U8" s="108">
        <v>17.8</v>
      </c>
      <c r="V8" s="109">
        <v>84</v>
      </c>
      <c r="W8" s="108">
        <v>6.9</v>
      </c>
    </row>
    <row r="9" spans="1:23" ht="15" customHeight="1">
      <c r="A9" s="110" t="s">
        <v>95</v>
      </c>
      <c r="B9" s="109">
        <v>883</v>
      </c>
      <c r="C9" s="108">
        <v>642.84</v>
      </c>
      <c r="D9" s="109">
        <v>762</v>
      </c>
      <c r="E9" s="108">
        <v>90.61</v>
      </c>
      <c r="F9" s="109">
        <v>29</v>
      </c>
      <c r="G9" s="108">
        <v>42.63</v>
      </c>
      <c r="H9" s="109">
        <v>6</v>
      </c>
      <c r="I9" s="108">
        <v>27.03</v>
      </c>
      <c r="J9" s="109">
        <v>5</v>
      </c>
      <c r="K9" s="108">
        <v>101.24</v>
      </c>
      <c r="L9" s="109">
        <v>4</v>
      </c>
      <c r="M9" s="108">
        <v>117.82</v>
      </c>
      <c r="N9" s="109">
        <v>21</v>
      </c>
      <c r="O9" s="108">
        <v>48.8</v>
      </c>
      <c r="P9" s="109">
        <v>1</v>
      </c>
      <c r="Q9" s="108">
        <v>117.45</v>
      </c>
      <c r="R9" s="109">
        <v>52</v>
      </c>
      <c r="S9" s="108">
        <v>79.45</v>
      </c>
      <c r="T9" s="109">
        <v>3</v>
      </c>
      <c r="U9" s="108">
        <v>17.8</v>
      </c>
      <c r="V9" s="109">
        <v>85</v>
      </c>
      <c r="W9" s="108">
        <v>7.49</v>
      </c>
    </row>
    <row r="10" spans="1:23" ht="15" customHeight="1">
      <c r="A10" s="110" t="s">
        <v>96</v>
      </c>
      <c r="B10" s="106">
        <v>892</v>
      </c>
      <c r="C10" s="111">
        <v>642.13</v>
      </c>
      <c r="D10" s="106">
        <v>773</v>
      </c>
      <c r="E10" s="111">
        <v>91.42</v>
      </c>
      <c r="F10" s="106">
        <v>29</v>
      </c>
      <c r="G10" s="111">
        <v>42.63</v>
      </c>
      <c r="H10" s="106">
        <v>6</v>
      </c>
      <c r="I10" s="111">
        <v>27.03</v>
      </c>
      <c r="J10" s="106">
        <v>5</v>
      </c>
      <c r="K10" s="111">
        <v>102.53</v>
      </c>
      <c r="L10" s="106">
        <v>3</v>
      </c>
      <c r="M10" s="111">
        <v>115.32</v>
      </c>
      <c r="N10" s="106">
        <v>21</v>
      </c>
      <c r="O10" s="111">
        <v>48.8</v>
      </c>
      <c r="P10" s="106">
        <v>1</v>
      </c>
      <c r="Q10" s="111">
        <v>117.45</v>
      </c>
      <c r="R10" s="106">
        <v>51</v>
      </c>
      <c r="S10" s="111">
        <v>79.150000000000006</v>
      </c>
      <c r="T10" s="106">
        <v>3</v>
      </c>
      <c r="U10" s="111">
        <v>17.8</v>
      </c>
      <c r="V10" s="106">
        <v>87</v>
      </c>
      <c r="W10" s="111">
        <v>10.79</v>
      </c>
    </row>
    <row r="11" spans="1:23" s="115" customFormat="1" ht="15" customHeight="1">
      <c r="A11" s="112" t="s">
        <v>97</v>
      </c>
      <c r="B11" s="113">
        <f>SUM(D11,F11,H11,J11,L11,N11,P11,R11,T11)</f>
        <v>908</v>
      </c>
      <c r="C11" s="114">
        <f>+E11+G11+I11+K11+M11+O11+Q11+S11+U11</f>
        <v>654.65999999999985</v>
      </c>
      <c r="D11" s="113">
        <v>788</v>
      </c>
      <c r="E11" s="114">
        <v>92.07</v>
      </c>
      <c r="F11" s="113">
        <v>29</v>
      </c>
      <c r="G11" s="114">
        <v>42.63</v>
      </c>
      <c r="H11" s="113">
        <v>6</v>
      </c>
      <c r="I11" s="114">
        <v>27.03</v>
      </c>
      <c r="J11" s="113">
        <v>5</v>
      </c>
      <c r="K11" s="114">
        <v>102.53</v>
      </c>
      <c r="L11" s="113">
        <v>3</v>
      </c>
      <c r="M11" s="114">
        <v>115.32</v>
      </c>
      <c r="N11" s="113">
        <v>21</v>
      </c>
      <c r="O11" s="114">
        <v>48.8</v>
      </c>
      <c r="P11" s="113">
        <v>1</v>
      </c>
      <c r="Q11" s="114">
        <v>125.41</v>
      </c>
      <c r="R11" s="113">
        <v>52</v>
      </c>
      <c r="S11" s="114">
        <v>83.07</v>
      </c>
      <c r="T11" s="113">
        <v>3</v>
      </c>
      <c r="U11" s="114">
        <v>17.8</v>
      </c>
      <c r="V11" s="113">
        <v>80</v>
      </c>
      <c r="W11" s="114">
        <v>7.58</v>
      </c>
    </row>
    <row r="12" spans="1:23" ht="9" customHeight="1">
      <c r="A12" s="116"/>
      <c r="B12" s="117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pans="1:23" ht="15" customHeight="1">
      <c r="A13" s="98" t="s">
        <v>98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</row>
    <row r="14" spans="1:23" ht="15" customHeight="1">
      <c r="A14" s="98" t="s">
        <v>99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</row>
    <row r="15" spans="1:23" ht="15" customHeight="1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</row>
    <row r="17" spans="2:4" ht="15" customHeight="1">
      <c r="B17" s="118"/>
    </row>
    <row r="18" spans="2:4" ht="15" customHeight="1">
      <c r="B18" s="118"/>
      <c r="D18" s="119"/>
    </row>
    <row r="19" spans="2:4" ht="15" customHeight="1">
      <c r="B19" s="118"/>
    </row>
    <row r="20" spans="2:4" ht="15" customHeight="1">
      <c r="B20" s="118"/>
    </row>
  </sheetData>
  <mergeCells count="13">
    <mergeCell ref="R4:S4"/>
    <mergeCell ref="T4:U4"/>
    <mergeCell ref="V4:W4"/>
    <mergeCell ref="A1:W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honeticPr fontId="3"/>
  <pageMargins left="0.59055118110236227" right="0.59055118110236227" top="0.78740157480314965" bottom="0.59055118110236227" header="0.51181102362204722" footer="0.51181102362204722"/>
  <pageSetup paperSize="9" scale="76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271E1-6BFF-4ED3-A09A-E6FF3698E266}">
  <dimension ref="A1:O24"/>
  <sheetViews>
    <sheetView zoomScaleNormal="100" workbookViewId="0">
      <selection sqref="A1:J1"/>
    </sheetView>
  </sheetViews>
  <sheetFormatPr defaultColWidth="9" defaultRowHeight="15" customHeight="1"/>
  <cols>
    <col min="1" max="1" width="4.6328125" style="27" customWidth="1"/>
    <col min="2" max="2" width="6.08984375" style="27" customWidth="1"/>
    <col min="3" max="10" width="9.6328125" style="27" customWidth="1"/>
    <col min="11" max="12" width="6.6328125" style="27" customWidth="1"/>
    <col min="13" max="256" width="9" style="27"/>
    <col min="257" max="257" width="4.6328125" style="27" customWidth="1"/>
    <col min="258" max="258" width="6.08984375" style="27" customWidth="1"/>
    <col min="259" max="266" width="9.6328125" style="27" customWidth="1"/>
    <col min="267" max="268" width="6.6328125" style="27" customWidth="1"/>
    <col min="269" max="512" width="9" style="27"/>
    <col min="513" max="513" width="4.6328125" style="27" customWidth="1"/>
    <col min="514" max="514" width="6.08984375" style="27" customWidth="1"/>
    <col min="515" max="522" width="9.6328125" style="27" customWidth="1"/>
    <col min="523" max="524" width="6.6328125" style="27" customWidth="1"/>
    <col min="525" max="768" width="9" style="27"/>
    <col min="769" max="769" width="4.6328125" style="27" customWidth="1"/>
    <col min="770" max="770" width="6.08984375" style="27" customWidth="1"/>
    <col min="771" max="778" width="9.6328125" style="27" customWidth="1"/>
    <col min="779" max="780" width="6.6328125" style="27" customWidth="1"/>
    <col min="781" max="1024" width="9" style="27"/>
    <col min="1025" max="1025" width="4.6328125" style="27" customWidth="1"/>
    <col min="1026" max="1026" width="6.08984375" style="27" customWidth="1"/>
    <col min="1027" max="1034" width="9.6328125" style="27" customWidth="1"/>
    <col min="1035" max="1036" width="6.6328125" style="27" customWidth="1"/>
    <col min="1037" max="1280" width="9" style="27"/>
    <col min="1281" max="1281" width="4.6328125" style="27" customWidth="1"/>
    <col min="1282" max="1282" width="6.08984375" style="27" customWidth="1"/>
    <col min="1283" max="1290" width="9.6328125" style="27" customWidth="1"/>
    <col min="1291" max="1292" width="6.6328125" style="27" customWidth="1"/>
    <col min="1293" max="1536" width="9" style="27"/>
    <col min="1537" max="1537" width="4.6328125" style="27" customWidth="1"/>
    <col min="1538" max="1538" width="6.08984375" style="27" customWidth="1"/>
    <col min="1539" max="1546" width="9.6328125" style="27" customWidth="1"/>
    <col min="1547" max="1548" width="6.6328125" style="27" customWidth="1"/>
    <col min="1549" max="1792" width="9" style="27"/>
    <col min="1793" max="1793" width="4.6328125" style="27" customWidth="1"/>
    <col min="1794" max="1794" width="6.08984375" style="27" customWidth="1"/>
    <col min="1795" max="1802" width="9.6328125" style="27" customWidth="1"/>
    <col min="1803" max="1804" width="6.6328125" style="27" customWidth="1"/>
    <col min="1805" max="2048" width="9" style="27"/>
    <col min="2049" max="2049" width="4.6328125" style="27" customWidth="1"/>
    <col min="2050" max="2050" width="6.08984375" style="27" customWidth="1"/>
    <col min="2051" max="2058" width="9.6328125" style="27" customWidth="1"/>
    <col min="2059" max="2060" width="6.6328125" style="27" customWidth="1"/>
    <col min="2061" max="2304" width="9" style="27"/>
    <col min="2305" max="2305" width="4.6328125" style="27" customWidth="1"/>
    <col min="2306" max="2306" width="6.08984375" style="27" customWidth="1"/>
    <col min="2307" max="2314" width="9.6328125" style="27" customWidth="1"/>
    <col min="2315" max="2316" width="6.6328125" style="27" customWidth="1"/>
    <col min="2317" max="2560" width="9" style="27"/>
    <col min="2561" max="2561" width="4.6328125" style="27" customWidth="1"/>
    <col min="2562" max="2562" width="6.08984375" style="27" customWidth="1"/>
    <col min="2563" max="2570" width="9.6328125" style="27" customWidth="1"/>
    <col min="2571" max="2572" width="6.6328125" style="27" customWidth="1"/>
    <col min="2573" max="2816" width="9" style="27"/>
    <col min="2817" max="2817" width="4.6328125" style="27" customWidth="1"/>
    <col min="2818" max="2818" width="6.08984375" style="27" customWidth="1"/>
    <col min="2819" max="2826" width="9.6328125" style="27" customWidth="1"/>
    <col min="2827" max="2828" width="6.6328125" style="27" customWidth="1"/>
    <col min="2829" max="3072" width="9" style="27"/>
    <col min="3073" max="3073" width="4.6328125" style="27" customWidth="1"/>
    <col min="3074" max="3074" width="6.08984375" style="27" customWidth="1"/>
    <col min="3075" max="3082" width="9.6328125" style="27" customWidth="1"/>
    <col min="3083" max="3084" width="6.6328125" style="27" customWidth="1"/>
    <col min="3085" max="3328" width="9" style="27"/>
    <col min="3329" max="3329" width="4.6328125" style="27" customWidth="1"/>
    <col min="3330" max="3330" width="6.08984375" style="27" customWidth="1"/>
    <col min="3331" max="3338" width="9.6328125" style="27" customWidth="1"/>
    <col min="3339" max="3340" width="6.6328125" style="27" customWidth="1"/>
    <col min="3341" max="3584" width="9" style="27"/>
    <col min="3585" max="3585" width="4.6328125" style="27" customWidth="1"/>
    <col min="3586" max="3586" width="6.08984375" style="27" customWidth="1"/>
    <col min="3587" max="3594" width="9.6328125" style="27" customWidth="1"/>
    <col min="3595" max="3596" width="6.6328125" style="27" customWidth="1"/>
    <col min="3597" max="3840" width="9" style="27"/>
    <col min="3841" max="3841" width="4.6328125" style="27" customWidth="1"/>
    <col min="3842" max="3842" width="6.08984375" style="27" customWidth="1"/>
    <col min="3843" max="3850" width="9.6328125" style="27" customWidth="1"/>
    <col min="3851" max="3852" width="6.6328125" style="27" customWidth="1"/>
    <col min="3853" max="4096" width="9" style="27"/>
    <col min="4097" max="4097" width="4.6328125" style="27" customWidth="1"/>
    <col min="4098" max="4098" width="6.08984375" style="27" customWidth="1"/>
    <col min="4099" max="4106" width="9.6328125" style="27" customWidth="1"/>
    <col min="4107" max="4108" width="6.6328125" style="27" customWidth="1"/>
    <col min="4109" max="4352" width="9" style="27"/>
    <col min="4353" max="4353" width="4.6328125" style="27" customWidth="1"/>
    <col min="4354" max="4354" width="6.08984375" style="27" customWidth="1"/>
    <col min="4355" max="4362" width="9.6328125" style="27" customWidth="1"/>
    <col min="4363" max="4364" width="6.6328125" style="27" customWidth="1"/>
    <col min="4365" max="4608" width="9" style="27"/>
    <col min="4609" max="4609" width="4.6328125" style="27" customWidth="1"/>
    <col min="4610" max="4610" width="6.08984375" style="27" customWidth="1"/>
    <col min="4611" max="4618" width="9.6328125" style="27" customWidth="1"/>
    <col min="4619" max="4620" width="6.6328125" style="27" customWidth="1"/>
    <col min="4621" max="4864" width="9" style="27"/>
    <col min="4865" max="4865" width="4.6328125" style="27" customWidth="1"/>
    <col min="4866" max="4866" width="6.08984375" style="27" customWidth="1"/>
    <col min="4867" max="4874" width="9.6328125" style="27" customWidth="1"/>
    <col min="4875" max="4876" width="6.6328125" style="27" customWidth="1"/>
    <col min="4877" max="5120" width="9" style="27"/>
    <col min="5121" max="5121" width="4.6328125" style="27" customWidth="1"/>
    <col min="5122" max="5122" width="6.08984375" style="27" customWidth="1"/>
    <col min="5123" max="5130" width="9.6328125" style="27" customWidth="1"/>
    <col min="5131" max="5132" width="6.6328125" style="27" customWidth="1"/>
    <col min="5133" max="5376" width="9" style="27"/>
    <col min="5377" max="5377" width="4.6328125" style="27" customWidth="1"/>
    <col min="5378" max="5378" width="6.08984375" style="27" customWidth="1"/>
    <col min="5379" max="5386" width="9.6328125" style="27" customWidth="1"/>
    <col min="5387" max="5388" width="6.6328125" style="27" customWidth="1"/>
    <col min="5389" max="5632" width="9" style="27"/>
    <col min="5633" max="5633" width="4.6328125" style="27" customWidth="1"/>
    <col min="5634" max="5634" width="6.08984375" style="27" customWidth="1"/>
    <col min="5635" max="5642" width="9.6328125" style="27" customWidth="1"/>
    <col min="5643" max="5644" width="6.6328125" style="27" customWidth="1"/>
    <col min="5645" max="5888" width="9" style="27"/>
    <col min="5889" max="5889" width="4.6328125" style="27" customWidth="1"/>
    <col min="5890" max="5890" width="6.08984375" style="27" customWidth="1"/>
    <col min="5891" max="5898" width="9.6328125" style="27" customWidth="1"/>
    <col min="5899" max="5900" width="6.6328125" style="27" customWidth="1"/>
    <col min="5901" max="6144" width="9" style="27"/>
    <col min="6145" max="6145" width="4.6328125" style="27" customWidth="1"/>
    <col min="6146" max="6146" width="6.08984375" style="27" customWidth="1"/>
    <col min="6147" max="6154" width="9.6328125" style="27" customWidth="1"/>
    <col min="6155" max="6156" width="6.6328125" style="27" customWidth="1"/>
    <col min="6157" max="6400" width="9" style="27"/>
    <col min="6401" max="6401" width="4.6328125" style="27" customWidth="1"/>
    <col min="6402" max="6402" width="6.08984375" style="27" customWidth="1"/>
    <col min="6403" max="6410" width="9.6328125" style="27" customWidth="1"/>
    <col min="6411" max="6412" width="6.6328125" style="27" customWidth="1"/>
    <col min="6413" max="6656" width="9" style="27"/>
    <col min="6657" max="6657" width="4.6328125" style="27" customWidth="1"/>
    <col min="6658" max="6658" width="6.08984375" style="27" customWidth="1"/>
    <col min="6659" max="6666" width="9.6328125" style="27" customWidth="1"/>
    <col min="6667" max="6668" width="6.6328125" style="27" customWidth="1"/>
    <col min="6669" max="6912" width="9" style="27"/>
    <col min="6913" max="6913" width="4.6328125" style="27" customWidth="1"/>
    <col min="6914" max="6914" width="6.08984375" style="27" customWidth="1"/>
    <col min="6915" max="6922" width="9.6328125" style="27" customWidth="1"/>
    <col min="6923" max="6924" width="6.6328125" style="27" customWidth="1"/>
    <col min="6925" max="7168" width="9" style="27"/>
    <col min="7169" max="7169" width="4.6328125" style="27" customWidth="1"/>
    <col min="7170" max="7170" width="6.08984375" style="27" customWidth="1"/>
    <col min="7171" max="7178" width="9.6328125" style="27" customWidth="1"/>
    <col min="7179" max="7180" width="6.6328125" style="27" customWidth="1"/>
    <col min="7181" max="7424" width="9" style="27"/>
    <col min="7425" max="7425" width="4.6328125" style="27" customWidth="1"/>
    <col min="7426" max="7426" width="6.08984375" style="27" customWidth="1"/>
    <col min="7427" max="7434" width="9.6328125" style="27" customWidth="1"/>
    <col min="7435" max="7436" width="6.6328125" style="27" customWidth="1"/>
    <col min="7437" max="7680" width="9" style="27"/>
    <col min="7681" max="7681" width="4.6328125" style="27" customWidth="1"/>
    <col min="7682" max="7682" width="6.08984375" style="27" customWidth="1"/>
    <col min="7683" max="7690" width="9.6328125" style="27" customWidth="1"/>
    <col min="7691" max="7692" width="6.6328125" style="27" customWidth="1"/>
    <col min="7693" max="7936" width="9" style="27"/>
    <col min="7937" max="7937" width="4.6328125" style="27" customWidth="1"/>
    <col min="7938" max="7938" width="6.08984375" style="27" customWidth="1"/>
    <col min="7939" max="7946" width="9.6328125" style="27" customWidth="1"/>
    <col min="7947" max="7948" width="6.6328125" style="27" customWidth="1"/>
    <col min="7949" max="8192" width="9" style="27"/>
    <col min="8193" max="8193" width="4.6328125" style="27" customWidth="1"/>
    <col min="8194" max="8194" width="6.08984375" style="27" customWidth="1"/>
    <col min="8195" max="8202" width="9.6328125" style="27" customWidth="1"/>
    <col min="8203" max="8204" width="6.6328125" style="27" customWidth="1"/>
    <col min="8205" max="8448" width="9" style="27"/>
    <col min="8449" max="8449" width="4.6328125" style="27" customWidth="1"/>
    <col min="8450" max="8450" width="6.08984375" style="27" customWidth="1"/>
    <col min="8451" max="8458" width="9.6328125" style="27" customWidth="1"/>
    <col min="8459" max="8460" width="6.6328125" style="27" customWidth="1"/>
    <col min="8461" max="8704" width="9" style="27"/>
    <col min="8705" max="8705" width="4.6328125" style="27" customWidth="1"/>
    <col min="8706" max="8706" width="6.08984375" style="27" customWidth="1"/>
    <col min="8707" max="8714" width="9.6328125" style="27" customWidth="1"/>
    <col min="8715" max="8716" width="6.6328125" style="27" customWidth="1"/>
    <col min="8717" max="8960" width="9" style="27"/>
    <col min="8961" max="8961" width="4.6328125" style="27" customWidth="1"/>
    <col min="8962" max="8962" width="6.08984375" style="27" customWidth="1"/>
    <col min="8963" max="8970" width="9.6328125" style="27" customWidth="1"/>
    <col min="8971" max="8972" width="6.6328125" style="27" customWidth="1"/>
    <col min="8973" max="9216" width="9" style="27"/>
    <col min="9217" max="9217" width="4.6328125" style="27" customWidth="1"/>
    <col min="9218" max="9218" width="6.08984375" style="27" customWidth="1"/>
    <col min="9219" max="9226" width="9.6328125" style="27" customWidth="1"/>
    <col min="9227" max="9228" width="6.6328125" style="27" customWidth="1"/>
    <col min="9229" max="9472" width="9" style="27"/>
    <col min="9473" max="9473" width="4.6328125" style="27" customWidth="1"/>
    <col min="9474" max="9474" width="6.08984375" style="27" customWidth="1"/>
    <col min="9475" max="9482" width="9.6328125" style="27" customWidth="1"/>
    <col min="9483" max="9484" width="6.6328125" style="27" customWidth="1"/>
    <col min="9485" max="9728" width="9" style="27"/>
    <col min="9729" max="9729" width="4.6328125" style="27" customWidth="1"/>
    <col min="9730" max="9730" width="6.08984375" style="27" customWidth="1"/>
    <col min="9731" max="9738" width="9.6328125" style="27" customWidth="1"/>
    <col min="9739" max="9740" width="6.6328125" style="27" customWidth="1"/>
    <col min="9741" max="9984" width="9" style="27"/>
    <col min="9985" max="9985" width="4.6328125" style="27" customWidth="1"/>
    <col min="9986" max="9986" width="6.08984375" style="27" customWidth="1"/>
    <col min="9987" max="9994" width="9.6328125" style="27" customWidth="1"/>
    <col min="9995" max="9996" width="6.6328125" style="27" customWidth="1"/>
    <col min="9997" max="10240" width="9" style="27"/>
    <col min="10241" max="10241" width="4.6328125" style="27" customWidth="1"/>
    <col min="10242" max="10242" width="6.08984375" style="27" customWidth="1"/>
    <col min="10243" max="10250" width="9.6328125" style="27" customWidth="1"/>
    <col min="10251" max="10252" width="6.6328125" style="27" customWidth="1"/>
    <col min="10253" max="10496" width="9" style="27"/>
    <col min="10497" max="10497" width="4.6328125" style="27" customWidth="1"/>
    <col min="10498" max="10498" width="6.08984375" style="27" customWidth="1"/>
    <col min="10499" max="10506" width="9.6328125" style="27" customWidth="1"/>
    <col min="10507" max="10508" width="6.6328125" style="27" customWidth="1"/>
    <col min="10509" max="10752" width="9" style="27"/>
    <col min="10753" max="10753" width="4.6328125" style="27" customWidth="1"/>
    <col min="10754" max="10754" width="6.08984375" style="27" customWidth="1"/>
    <col min="10755" max="10762" width="9.6328125" style="27" customWidth="1"/>
    <col min="10763" max="10764" width="6.6328125" style="27" customWidth="1"/>
    <col min="10765" max="11008" width="9" style="27"/>
    <col min="11009" max="11009" width="4.6328125" style="27" customWidth="1"/>
    <col min="11010" max="11010" width="6.08984375" style="27" customWidth="1"/>
    <col min="11011" max="11018" width="9.6328125" style="27" customWidth="1"/>
    <col min="11019" max="11020" width="6.6328125" style="27" customWidth="1"/>
    <col min="11021" max="11264" width="9" style="27"/>
    <col min="11265" max="11265" width="4.6328125" style="27" customWidth="1"/>
    <col min="11266" max="11266" width="6.08984375" style="27" customWidth="1"/>
    <col min="11267" max="11274" width="9.6328125" style="27" customWidth="1"/>
    <col min="11275" max="11276" width="6.6328125" style="27" customWidth="1"/>
    <col min="11277" max="11520" width="9" style="27"/>
    <col min="11521" max="11521" width="4.6328125" style="27" customWidth="1"/>
    <col min="11522" max="11522" width="6.08984375" style="27" customWidth="1"/>
    <col min="11523" max="11530" width="9.6328125" style="27" customWidth="1"/>
    <col min="11531" max="11532" width="6.6328125" style="27" customWidth="1"/>
    <col min="11533" max="11776" width="9" style="27"/>
    <col min="11777" max="11777" width="4.6328125" style="27" customWidth="1"/>
    <col min="11778" max="11778" width="6.08984375" style="27" customWidth="1"/>
    <col min="11779" max="11786" width="9.6328125" style="27" customWidth="1"/>
    <col min="11787" max="11788" width="6.6328125" style="27" customWidth="1"/>
    <col min="11789" max="12032" width="9" style="27"/>
    <col min="12033" max="12033" width="4.6328125" style="27" customWidth="1"/>
    <col min="12034" max="12034" width="6.08984375" style="27" customWidth="1"/>
    <col min="12035" max="12042" width="9.6328125" style="27" customWidth="1"/>
    <col min="12043" max="12044" width="6.6328125" style="27" customWidth="1"/>
    <col min="12045" max="12288" width="9" style="27"/>
    <col min="12289" max="12289" width="4.6328125" style="27" customWidth="1"/>
    <col min="12290" max="12290" width="6.08984375" style="27" customWidth="1"/>
    <col min="12291" max="12298" width="9.6328125" style="27" customWidth="1"/>
    <col min="12299" max="12300" width="6.6328125" style="27" customWidth="1"/>
    <col min="12301" max="12544" width="9" style="27"/>
    <col min="12545" max="12545" width="4.6328125" style="27" customWidth="1"/>
    <col min="12546" max="12546" width="6.08984375" style="27" customWidth="1"/>
    <col min="12547" max="12554" width="9.6328125" style="27" customWidth="1"/>
    <col min="12555" max="12556" width="6.6328125" style="27" customWidth="1"/>
    <col min="12557" max="12800" width="9" style="27"/>
    <col min="12801" max="12801" width="4.6328125" style="27" customWidth="1"/>
    <col min="12802" max="12802" width="6.08984375" style="27" customWidth="1"/>
    <col min="12803" max="12810" width="9.6328125" style="27" customWidth="1"/>
    <col min="12811" max="12812" width="6.6328125" style="27" customWidth="1"/>
    <col min="12813" max="13056" width="9" style="27"/>
    <col min="13057" max="13057" width="4.6328125" style="27" customWidth="1"/>
    <col min="13058" max="13058" width="6.08984375" style="27" customWidth="1"/>
    <col min="13059" max="13066" width="9.6328125" style="27" customWidth="1"/>
    <col min="13067" max="13068" width="6.6328125" style="27" customWidth="1"/>
    <col min="13069" max="13312" width="9" style="27"/>
    <col min="13313" max="13313" width="4.6328125" style="27" customWidth="1"/>
    <col min="13314" max="13314" width="6.08984375" style="27" customWidth="1"/>
    <col min="13315" max="13322" width="9.6328125" style="27" customWidth="1"/>
    <col min="13323" max="13324" width="6.6328125" style="27" customWidth="1"/>
    <col min="13325" max="13568" width="9" style="27"/>
    <col min="13569" max="13569" width="4.6328125" style="27" customWidth="1"/>
    <col min="13570" max="13570" width="6.08984375" style="27" customWidth="1"/>
    <col min="13571" max="13578" width="9.6328125" style="27" customWidth="1"/>
    <col min="13579" max="13580" width="6.6328125" style="27" customWidth="1"/>
    <col min="13581" max="13824" width="9" style="27"/>
    <col min="13825" max="13825" width="4.6328125" style="27" customWidth="1"/>
    <col min="13826" max="13826" width="6.08984375" style="27" customWidth="1"/>
    <col min="13827" max="13834" width="9.6328125" style="27" customWidth="1"/>
    <col min="13835" max="13836" width="6.6328125" style="27" customWidth="1"/>
    <col min="13837" max="14080" width="9" style="27"/>
    <col min="14081" max="14081" width="4.6328125" style="27" customWidth="1"/>
    <col min="14082" max="14082" width="6.08984375" style="27" customWidth="1"/>
    <col min="14083" max="14090" width="9.6328125" style="27" customWidth="1"/>
    <col min="14091" max="14092" width="6.6328125" style="27" customWidth="1"/>
    <col min="14093" max="14336" width="9" style="27"/>
    <col min="14337" max="14337" width="4.6328125" style="27" customWidth="1"/>
    <col min="14338" max="14338" width="6.08984375" style="27" customWidth="1"/>
    <col min="14339" max="14346" width="9.6328125" style="27" customWidth="1"/>
    <col min="14347" max="14348" width="6.6328125" style="27" customWidth="1"/>
    <col min="14349" max="14592" width="9" style="27"/>
    <col min="14593" max="14593" width="4.6328125" style="27" customWidth="1"/>
    <col min="14594" max="14594" width="6.08984375" style="27" customWidth="1"/>
    <col min="14595" max="14602" width="9.6328125" style="27" customWidth="1"/>
    <col min="14603" max="14604" width="6.6328125" style="27" customWidth="1"/>
    <col min="14605" max="14848" width="9" style="27"/>
    <col min="14849" max="14849" width="4.6328125" style="27" customWidth="1"/>
    <col min="14850" max="14850" width="6.08984375" style="27" customWidth="1"/>
    <col min="14851" max="14858" width="9.6328125" style="27" customWidth="1"/>
    <col min="14859" max="14860" width="6.6328125" style="27" customWidth="1"/>
    <col min="14861" max="15104" width="9" style="27"/>
    <col min="15105" max="15105" width="4.6328125" style="27" customWidth="1"/>
    <col min="15106" max="15106" width="6.08984375" style="27" customWidth="1"/>
    <col min="15107" max="15114" width="9.6328125" style="27" customWidth="1"/>
    <col min="15115" max="15116" width="6.6328125" style="27" customWidth="1"/>
    <col min="15117" max="15360" width="9" style="27"/>
    <col min="15361" max="15361" width="4.6328125" style="27" customWidth="1"/>
    <col min="15362" max="15362" width="6.08984375" style="27" customWidth="1"/>
    <col min="15363" max="15370" width="9.6328125" style="27" customWidth="1"/>
    <col min="15371" max="15372" width="6.6328125" style="27" customWidth="1"/>
    <col min="15373" max="15616" width="9" style="27"/>
    <col min="15617" max="15617" width="4.6328125" style="27" customWidth="1"/>
    <col min="15618" max="15618" width="6.08984375" style="27" customWidth="1"/>
    <col min="15619" max="15626" width="9.6328125" style="27" customWidth="1"/>
    <col min="15627" max="15628" width="6.6328125" style="27" customWidth="1"/>
    <col min="15629" max="15872" width="9" style="27"/>
    <col min="15873" max="15873" width="4.6328125" style="27" customWidth="1"/>
    <col min="15874" max="15874" width="6.08984375" style="27" customWidth="1"/>
    <col min="15875" max="15882" width="9.6328125" style="27" customWidth="1"/>
    <col min="15883" max="15884" width="6.6328125" style="27" customWidth="1"/>
    <col min="15885" max="16128" width="9" style="27"/>
    <col min="16129" max="16129" width="4.6328125" style="27" customWidth="1"/>
    <col min="16130" max="16130" width="6.08984375" style="27" customWidth="1"/>
    <col min="16131" max="16138" width="9.6328125" style="27" customWidth="1"/>
    <col min="16139" max="16140" width="6.6328125" style="27" customWidth="1"/>
    <col min="16141" max="16384" width="9" style="27"/>
  </cols>
  <sheetData>
    <row r="1" spans="1:13" ht="24" customHeight="1">
      <c r="A1" s="159" t="s">
        <v>100</v>
      </c>
      <c r="B1" s="159"/>
      <c r="C1" s="159"/>
      <c r="D1" s="159"/>
      <c r="E1" s="159"/>
      <c r="F1" s="159"/>
      <c r="G1" s="159"/>
      <c r="H1" s="159"/>
      <c r="I1" s="159"/>
      <c r="J1" s="159"/>
      <c r="K1" s="50"/>
      <c r="L1" s="50"/>
    </row>
    <row r="2" spans="1:13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73"/>
    </row>
    <row r="3" spans="1:13" ht="15" customHeight="1">
      <c r="A3" s="2" t="s">
        <v>101</v>
      </c>
      <c r="B3" s="2"/>
      <c r="C3" s="2"/>
      <c r="D3" s="2"/>
      <c r="E3" s="2"/>
      <c r="F3" s="2"/>
      <c r="G3" s="2"/>
      <c r="H3" s="2"/>
      <c r="I3" s="2"/>
      <c r="J3" s="2"/>
      <c r="K3" s="73"/>
    </row>
    <row r="4" spans="1:13" ht="15" customHeight="1">
      <c r="A4" s="173" t="s">
        <v>25</v>
      </c>
      <c r="B4" s="173"/>
      <c r="C4" s="166" t="s">
        <v>102</v>
      </c>
      <c r="D4" s="166"/>
      <c r="E4" s="166" t="s">
        <v>103</v>
      </c>
      <c r="F4" s="166"/>
      <c r="G4" s="166" t="s">
        <v>104</v>
      </c>
      <c r="H4" s="166"/>
      <c r="I4" s="166" t="s">
        <v>105</v>
      </c>
      <c r="J4" s="167"/>
      <c r="K4" s="120"/>
      <c r="L4" s="120"/>
      <c r="M4" s="121"/>
    </row>
    <row r="5" spans="1:13" ht="15" customHeight="1">
      <c r="A5" s="190"/>
      <c r="B5" s="190"/>
      <c r="C5" s="5" t="s">
        <v>106</v>
      </c>
      <c r="D5" s="5" t="s">
        <v>107</v>
      </c>
      <c r="E5" s="5" t="s">
        <v>106</v>
      </c>
      <c r="F5" s="5" t="s">
        <v>107</v>
      </c>
      <c r="G5" s="5" t="s">
        <v>106</v>
      </c>
      <c r="H5" s="5" t="s">
        <v>107</v>
      </c>
      <c r="I5" s="5" t="s">
        <v>106</v>
      </c>
      <c r="J5" s="40" t="s">
        <v>107</v>
      </c>
      <c r="K5" s="120"/>
      <c r="L5" s="120"/>
    </row>
    <row r="6" spans="1:13" ht="9" customHeight="1">
      <c r="A6" s="2"/>
      <c r="B6" s="8"/>
      <c r="C6" s="60"/>
      <c r="D6" s="8"/>
      <c r="E6" s="8"/>
      <c r="F6" s="8"/>
      <c r="G6" s="8"/>
      <c r="H6" s="8"/>
      <c r="I6" s="8"/>
      <c r="J6" s="8"/>
      <c r="K6" s="73"/>
    </row>
    <row r="7" spans="1:13" ht="15" customHeight="1">
      <c r="A7" s="122" t="s">
        <v>12</v>
      </c>
      <c r="B7" s="8" t="s">
        <v>13</v>
      </c>
      <c r="C7" s="123">
        <v>13047</v>
      </c>
      <c r="D7" s="11">
        <v>146</v>
      </c>
      <c r="E7" s="11">
        <v>93</v>
      </c>
      <c r="F7" s="11" t="s">
        <v>47</v>
      </c>
      <c r="G7" s="11">
        <v>12602</v>
      </c>
      <c r="H7" s="11">
        <v>146</v>
      </c>
      <c r="I7" s="11">
        <v>352</v>
      </c>
      <c r="J7" s="11" t="s">
        <v>47</v>
      </c>
      <c r="K7" s="72"/>
      <c r="L7" s="72"/>
      <c r="M7" s="121"/>
    </row>
    <row r="8" spans="1:13" ht="15" customHeight="1">
      <c r="A8" s="2"/>
      <c r="B8" s="8"/>
      <c r="C8" s="124">
        <v>478</v>
      </c>
      <c r="D8" s="38" t="s">
        <v>108</v>
      </c>
      <c r="E8" s="38" t="s">
        <v>108</v>
      </c>
      <c r="F8" s="38" t="s">
        <v>108</v>
      </c>
      <c r="G8" s="125">
        <v>287</v>
      </c>
      <c r="H8" s="38" t="s">
        <v>108</v>
      </c>
      <c r="I8" s="125">
        <v>191</v>
      </c>
      <c r="J8" s="38" t="s">
        <v>108</v>
      </c>
      <c r="K8" s="72"/>
      <c r="L8" s="72"/>
    </row>
    <row r="9" spans="1:13" ht="15" customHeight="1">
      <c r="A9" s="2"/>
      <c r="B9" s="8" t="s">
        <v>14</v>
      </c>
      <c r="C9" s="123">
        <v>13095</v>
      </c>
      <c r="D9" s="11">
        <v>106</v>
      </c>
      <c r="E9" s="11">
        <v>67</v>
      </c>
      <c r="F9" s="11" t="s">
        <v>47</v>
      </c>
      <c r="G9" s="11">
        <v>12660</v>
      </c>
      <c r="H9" s="11">
        <v>58</v>
      </c>
      <c r="I9" s="11">
        <v>368</v>
      </c>
      <c r="J9" s="11">
        <v>48</v>
      </c>
      <c r="K9" s="72"/>
      <c r="L9" s="72"/>
    </row>
    <row r="10" spans="1:13" ht="15" customHeight="1">
      <c r="A10" s="2"/>
      <c r="B10" s="8"/>
      <c r="C10" s="124">
        <v>478</v>
      </c>
      <c r="D10" s="38" t="s">
        <v>108</v>
      </c>
      <c r="E10" s="38" t="s">
        <v>108</v>
      </c>
      <c r="F10" s="38" t="s">
        <v>108</v>
      </c>
      <c r="G10" s="125">
        <v>287</v>
      </c>
      <c r="H10" s="38" t="s">
        <v>108</v>
      </c>
      <c r="I10" s="125">
        <v>191</v>
      </c>
      <c r="J10" s="38" t="s">
        <v>108</v>
      </c>
      <c r="K10" s="72"/>
      <c r="L10" s="72"/>
    </row>
    <row r="11" spans="1:13" ht="15" customHeight="1">
      <c r="A11" s="2"/>
      <c r="B11" s="8" t="s">
        <v>15</v>
      </c>
      <c r="C11" s="123">
        <v>13430</v>
      </c>
      <c r="D11" s="11" t="s">
        <v>47</v>
      </c>
      <c r="E11" s="11">
        <v>144</v>
      </c>
      <c r="F11" s="11">
        <v>85</v>
      </c>
      <c r="G11" s="11">
        <v>12862</v>
      </c>
      <c r="H11" s="11">
        <v>70</v>
      </c>
      <c r="I11" s="11">
        <v>424</v>
      </c>
      <c r="J11" s="13">
        <v>188</v>
      </c>
      <c r="K11" s="72"/>
      <c r="L11" s="72"/>
    </row>
    <row r="12" spans="1:13" ht="15" customHeight="1">
      <c r="A12" s="2"/>
      <c r="B12" s="8"/>
      <c r="C12" s="124">
        <v>478</v>
      </c>
      <c r="D12" s="38" t="s">
        <v>108</v>
      </c>
      <c r="E12" s="38" t="s">
        <v>108</v>
      </c>
      <c r="F12" s="38" t="s">
        <v>108</v>
      </c>
      <c r="G12" s="125">
        <v>287</v>
      </c>
      <c r="H12" s="38" t="s">
        <v>108</v>
      </c>
      <c r="I12" s="125">
        <v>191</v>
      </c>
      <c r="J12" s="38" t="s">
        <v>108</v>
      </c>
      <c r="K12" s="72"/>
      <c r="L12" s="72"/>
    </row>
    <row r="13" spans="1:13" ht="15" customHeight="1">
      <c r="A13" s="2"/>
      <c r="B13" s="7" t="s">
        <v>16</v>
      </c>
      <c r="C13" s="13">
        <v>13491</v>
      </c>
      <c r="D13" s="38" t="s">
        <v>47</v>
      </c>
      <c r="E13" s="13">
        <v>144</v>
      </c>
      <c r="F13" s="126" t="s">
        <v>47</v>
      </c>
      <c r="G13" s="13">
        <v>12923</v>
      </c>
      <c r="H13" s="13">
        <v>12</v>
      </c>
      <c r="I13" s="13">
        <v>424</v>
      </c>
      <c r="J13" s="126" t="s">
        <v>47</v>
      </c>
      <c r="K13" s="72"/>
      <c r="L13" s="72"/>
    </row>
    <row r="14" spans="1:13" ht="15" customHeight="1">
      <c r="A14" s="2"/>
      <c r="B14" s="127"/>
      <c r="C14" s="124">
        <v>478</v>
      </c>
      <c r="D14" s="38" t="s">
        <v>108</v>
      </c>
      <c r="E14" s="38" t="s">
        <v>108</v>
      </c>
      <c r="F14" s="38" t="s">
        <v>108</v>
      </c>
      <c r="G14" s="125">
        <v>287</v>
      </c>
      <c r="H14" s="38" t="s">
        <v>108</v>
      </c>
      <c r="I14" s="125">
        <v>191</v>
      </c>
      <c r="J14" s="38" t="s">
        <v>108</v>
      </c>
      <c r="K14" s="72"/>
      <c r="L14" s="72"/>
    </row>
    <row r="15" spans="1:13" ht="15" customHeight="1">
      <c r="A15" s="2"/>
      <c r="B15" s="44" t="s">
        <v>17</v>
      </c>
      <c r="C15" s="17">
        <f>SUM(E15,G15,I15)</f>
        <v>13442</v>
      </c>
      <c r="D15" s="17">
        <f>SUM(F15,H15,J15)</f>
        <v>66</v>
      </c>
      <c r="E15" s="45">
        <v>132</v>
      </c>
      <c r="F15" s="128" t="s">
        <v>109</v>
      </c>
      <c r="G15" s="45">
        <v>12805</v>
      </c>
      <c r="H15" s="45">
        <v>66</v>
      </c>
      <c r="I15" s="45">
        <v>505</v>
      </c>
      <c r="J15" s="128" t="s">
        <v>109</v>
      </c>
      <c r="K15" s="72"/>
      <c r="L15" s="72"/>
      <c r="M15" s="64"/>
    </row>
    <row r="16" spans="1:13" ht="15" customHeight="1">
      <c r="A16" s="2"/>
      <c r="B16" s="127"/>
      <c r="C16" s="129">
        <f>SUM(E16,G16,I16)</f>
        <v>478</v>
      </c>
      <c r="D16" s="129">
        <f>SUM(F16,H16,J16)</f>
        <v>0</v>
      </c>
      <c r="E16" s="130" t="s">
        <v>108</v>
      </c>
      <c r="F16" s="130" t="s">
        <v>108</v>
      </c>
      <c r="G16" s="131">
        <v>287</v>
      </c>
      <c r="H16" s="130" t="s">
        <v>108</v>
      </c>
      <c r="I16" s="131">
        <v>191</v>
      </c>
      <c r="J16" s="130" t="s">
        <v>108</v>
      </c>
      <c r="K16" s="72"/>
      <c r="L16" s="72"/>
    </row>
    <row r="17" spans="1:15" ht="9" customHeight="1">
      <c r="A17" s="23"/>
      <c r="B17" s="132"/>
      <c r="C17" s="133"/>
      <c r="D17" s="132"/>
      <c r="E17" s="132"/>
      <c r="F17" s="132"/>
      <c r="G17" s="132"/>
      <c r="H17" s="132"/>
      <c r="I17" s="132"/>
      <c r="J17" s="132"/>
      <c r="O17" s="64"/>
    </row>
    <row r="18" spans="1:15" ht="15" customHeight="1">
      <c r="A18" s="2" t="s">
        <v>110</v>
      </c>
      <c r="B18" s="2"/>
      <c r="C18" s="47"/>
      <c r="D18" s="47"/>
      <c r="E18" s="47"/>
      <c r="F18" s="47"/>
      <c r="G18" s="47"/>
      <c r="H18" s="47"/>
      <c r="I18" s="68"/>
      <c r="J18" s="68"/>
      <c r="K18" s="71"/>
    </row>
    <row r="19" spans="1:15" ht="15" customHeight="1">
      <c r="A19" s="2" t="s">
        <v>111</v>
      </c>
      <c r="B19" s="2"/>
      <c r="C19" s="47"/>
      <c r="D19" s="47"/>
      <c r="E19" s="47"/>
      <c r="F19" s="47"/>
      <c r="G19" s="47"/>
      <c r="H19" s="47"/>
      <c r="I19" s="68"/>
      <c r="J19" s="68"/>
      <c r="K19" s="71"/>
    </row>
    <row r="20" spans="1:15" ht="15" customHeight="1">
      <c r="A20" s="2" t="s">
        <v>112</v>
      </c>
      <c r="B20" s="2"/>
      <c r="C20" s="47"/>
      <c r="D20" s="47"/>
      <c r="E20" s="47"/>
      <c r="F20" s="47"/>
      <c r="G20" s="47"/>
      <c r="H20" s="47"/>
      <c r="I20" s="68"/>
      <c r="J20" s="68"/>
      <c r="K20" s="71"/>
    </row>
    <row r="21" spans="1:15" ht="15" customHeight="1">
      <c r="A21" s="2"/>
      <c r="B21" s="2"/>
      <c r="C21" s="47"/>
      <c r="D21" s="47"/>
      <c r="E21" s="47"/>
      <c r="F21" s="47"/>
      <c r="G21" s="47"/>
      <c r="H21" s="47"/>
      <c r="I21" s="68"/>
      <c r="J21" s="68"/>
      <c r="K21" s="71"/>
    </row>
    <row r="24" spans="1:15" ht="15" customHeight="1">
      <c r="D24" s="125"/>
    </row>
  </sheetData>
  <mergeCells count="6">
    <mergeCell ref="A1:J1"/>
    <mergeCell ref="A4:B5"/>
    <mergeCell ref="C4:D4"/>
    <mergeCell ref="E4:F4"/>
    <mergeCell ref="G4:H4"/>
    <mergeCell ref="I4:J4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E846-8871-40C9-B76A-0A9851D60D7B}">
  <dimension ref="A1:H21"/>
  <sheetViews>
    <sheetView workbookViewId="0">
      <selection activeCell="A2" sqref="A2:H2"/>
    </sheetView>
  </sheetViews>
  <sheetFormatPr defaultColWidth="9.81640625" defaultRowHeight="14"/>
  <cols>
    <col min="1" max="1" width="6.08984375" style="135" customWidth="1"/>
    <col min="2" max="2" width="7.1796875" style="135" customWidth="1"/>
    <col min="3" max="8" width="12.08984375" style="135" customWidth="1"/>
    <col min="9" max="256" width="9.81640625" style="135"/>
    <col min="257" max="257" width="6.08984375" style="135" customWidth="1"/>
    <col min="258" max="258" width="7.1796875" style="135" customWidth="1"/>
    <col min="259" max="264" width="12.08984375" style="135" customWidth="1"/>
    <col min="265" max="512" width="9.81640625" style="135"/>
    <col min="513" max="513" width="6.08984375" style="135" customWidth="1"/>
    <col min="514" max="514" width="7.1796875" style="135" customWidth="1"/>
    <col min="515" max="520" width="12.08984375" style="135" customWidth="1"/>
    <col min="521" max="768" width="9.81640625" style="135"/>
    <col min="769" max="769" width="6.08984375" style="135" customWidth="1"/>
    <col min="770" max="770" width="7.1796875" style="135" customWidth="1"/>
    <col min="771" max="776" width="12.08984375" style="135" customWidth="1"/>
    <col min="777" max="1024" width="9.81640625" style="135"/>
    <col min="1025" max="1025" width="6.08984375" style="135" customWidth="1"/>
    <col min="1026" max="1026" width="7.1796875" style="135" customWidth="1"/>
    <col min="1027" max="1032" width="12.08984375" style="135" customWidth="1"/>
    <col min="1033" max="1280" width="9.81640625" style="135"/>
    <col min="1281" max="1281" width="6.08984375" style="135" customWidth="1"/>
    <col min="1282" max="1282" width="7.1796875" style="135" customWidth="1"/>
    <col min="1283" max="1288" width="12.08984375" style="135" customWidth="1"/>
    <col min="1289" max="1536" width="9.81640625" style="135"/>
    <col min="1537" max="1537" width="6.08984375" style="135" customWidth="1"/>
    <col min="1538" max="1538" width="7.1796875" style="135" customWidth="1"/>
    <col min="1539" max="1544" width="12.08984375" style="135" customWidth="1"/>
    <col min="1545" max="1792" width="9.81640625" style="135"/>
    <col min="1793" max="1793" width="6.08984375" style="135" customWidth="1"/>
    <col min="1794" max="1794" width="7.1796875" style="135" customWidth="1"/>
    <col min="1795" max="1800" width="12.08984375" style="135" customWidth="1"/>
    <col min="1801" max="2048" width="9.81640625" style="135"/>
    <col min="2049" max="2049" width="6.08984375" style="135" customWidth="1"/>
    <col min="2050" max="2050" width="7.1796875" style="135" customWidth="1"/>
    <col min="2051" max="2056" width="12.08984375" style="135" customWidth="1"/>
    <col min="2057" max="2304" width="9.81640625" style="135"/>
    <col min="2305" max="2305" width="6.08984375" style="135" customWidth="1"/>
    <col min="2306" max="2306" width="7.1796875" style="135" customWidth="1"/>
    <col min="2307" max="2312" width="12.08984375" style="135" customWidth="1"/>
    <col min="2313" max="2560" width="9.81640625" style="135"/>
    <col min="2561" max="2561" width="6.08984375" style="135" customWidth="1"/>
    <col min="2562" max="2562" width="7.1796875" style="135" customWidth="1"/>
    <col min="2563" max="2568" width="12.08984375" style="135" customWidth="1"/>
    <col min="2569" max="2816" width="9.81640625" style="135"/>
    <col min="2817" max="2817" width="6.08984375" style="135" customWidth="1"/>
    <col min="2818" max="2818" width="7.1796875" style="135" customWidth="1"/>
    <col min="2819" max="2824" width="12.08984375" style="135" customWidth="1"/>
    <col min="2825" max="3072" width="9.81640625" style="135"/>
    <col min="3073" max="3073" width="6.08984375" style="135" customWidth="1"/>
    <col min="3074" max="3074" width="7.1796875" style="135" customWidth="1"/>
    <col min="3075" max="3080" width="12.08984375" style="135" customWidth="1"/>
    <col min="3081" max="3328" width="9.81640625" style="135"/>
    <col min="3329" max="3329" width="6.08984375" style="135" customWidth="1"/>
    <col min="3330" max="3330" width="7.1796875" style="135" customWidth="1"/>
    <col min="3331" max="3336" width="12.08984375" style="135" customWidth="1"/>
    <col min="3337" max="3584" width="9.81640625" style="135"/>
    <col min="3585" max="3585" width="6.08984375" style="135" customWidth="1"/>
    <col min="3586" max="3586" width="7.1796875" style="135" customWidth="1"/>
    <col min="3587" max="3592" width="12.08984375" style="135" customWidth="1"/>
    <col min="3593" max="3840" width="9.81640625" style="135"/>
    <col min="3841" max="3841" width="6.08984375" style="135" customWidth="1"/>
    <col min="3842" max="3842" width="7.1796875" style="135" customWidth="1"/>
    <col min="3843" max="3848" width="12.08984375" style="135" customWidth="1"/>
    <col min="3849" max="4096" width="9.81640625" style="135"/>
    <col min="4097" max="4097" width="6.08984375" style="135" customWidth="1"/>
    <col min="4098" max="4098" width="7.1796875" style="135" customWidth="1"/>
    <col min="4099" max="4104" width="12.08984375" style="135" customWidth="1"/>
    <col min="4105" max="4352" width="9.81640625" style="135"/>
    <col min="4353" max="4353" width="6.08984375" style="135" customWidth="1"/>
    <col min="4354" max="4354" width="7.1796875" style="135" customWidth="1"/>
    <col min="4355" max="4360" width="12.08984375" style="135" customWidth="1"/>
    <col min="4361" max="4608" width="9.81640625" style="135"/>
    <col min="4609" max="4609" width="6.08984375" style="135" customWidth="1"/>
    <col min="4610" max="4610" width="7.1796875" style="135" customWidth="1"/>
    <col min="4611" max="4616" width="12.08984375" style="135" customWidth="1"/>
    <col min="4617" max="4864" width="9.81640625" style="135"/>
    <col min="4865" max="4865" width="6.08984375" style="135" customWidth="1"/>
    <col min="4866" max="4866" width="7.1796875" style="135" customWidth="1"/>
    <col min="4867" max="4872" width="12.08984375" style="135" customWidth="1"/>
    <col min="4873" max="5120" width="9.81640625" style="135"/>
    <col min="5121" max="5121" width="6.08984375" style="135" customWidth="1"/>
    <col min="5122" max="5122" width="7.1796875" style="135" customWidth="1"/>
    <col min="5123" max="5128" width="12.08984375" style="135" customWidth="1"/>
    <col min="5129" max="5376" width="9.81640625" style="135"/>
    <col min="5377" max="5377" width="6.08984375" style="135" customWidth="1"/>
    <col min="5378" max="5378" width="7.1796875" style="135" customWidth="1"/>
    <col min="5379" max="5384" width="12.08984375" style="135" customWidth="1"/>
    <col min="5385" max="5632" width="9.81640625" style="135"/>
    <col min="5633" max="5633" width="6.08984375" style="135" customWidth="1"/>
    <col min="5634" max="5634" width="7.1796875" style="135" customWidth="1"/>
    <col min="5635" max="5640" width="12.08984375" style="135" customWidth="1"/>
    <col min="5641" max="5888" width="9.81640625" style="135"/>
    <col min="5889" max="5889" width="6.08984375" style="135" customWidth="1"/>
    <col min="5890" max="5890" width="7.1796875" style="135" customWidth="1"/>
    <col min="5891" max="5896" width="12.08984375" style="135" customWidth="1"/>
    <col min="5897" max="6144" width="9.81640625" style="135"/>
    <col min="6145" max="6145" width="6.08984375" style="135" customWidth="1"/>
    <col min="6146" max="6146" width="7.1796875" style="135" customWidth="1"/>
    <col min="6147" max="6152" width="12.08984375" style="135" customWidth="1"/>
    <col min="6153" max="6400" width="9.81640625" style="135"/>
    <col min="6401" max="6401" width="6.08984375" style="135" customWidth="1"/>
    <col min="6402" max="6402" width="7.1796875" style="135" customWidth="1"/>
    <col min="6403" max="6408" width="12.08984375" style="135" customWidth="1"/>
    <col min="6409" max="6656" width="9.81640625" style="135"/>
    <col min="6657" max="6657" width="6.08984375" style="135" customWidth="1"/>
    <col min="6658" max="6658" width="7.1796875" style="135" customWidth="1"/>
    <col min="6659" max="6664" width="12.08984375" style="135" customWidth="1"/>
    <col min="6665" max="6912" width="9.81640625" style="135"/>
    <col min="6913" max="6913" width="6.08984375" style="135" customWidth="1"/>
    <col min="6914" max="6914" width="7.1796875" style="135" customWidth="1"/>
    <col min="6915" max="6920" width="12.08984375" style="135" customWidth="1"/>
    <col min="6921" max="7168" width="9.81640625" style="135"/>
    <col min="7169" max="7169" width="6.08984375" style="135" customWidth="1"/>
    <col min="7170" max="7170" width="7.1796875" style="135" customWidth="1"/>
    <col min="7171" max="7176" width="12.08984375" style="135" customWidth="1"/>
    <col min="7177" max="7424" width="9.81640625" style="135"/>
    <col min="7425" max="7425" width="6.08984375" style="135" customWidth="1"/>
    <col min="7426" max="7426" width="7.1796875" style="135" customWidth="1"/>
    <col min="7427" max="7432" width="12.08984375" style="135" customWidth="1"/>
    <col min="7433" max="7680" width="9.81640625" style="135"/>
    <col min="7681" max="7681" width="6.08984375" style="135" customWidth="1"/>
    <col min="7682" max="7682" width="7.1796875" style="135" customWidth="1"/>
    <col min="7683" max="7688" width="12.08984375" style="135" customWidth="1"/>
    <col min="7689" max="7936" width="9.81640625" style="135"/>
    <col min="7937" max="7937" width="6.08984375" style="135" customWidth="1"/>
    <col min="7938" max="7938" width="7.1796875" style="135" customWidth="1"/>
    <col min="7939" max="7944" width="12.08984375" style="135" customWidth="1"/>
    <col min="7945" max="8192" width="9.81640625" style="135"/>
    <col min="8193" max="8193" width="6.08984375" style="135" customWidth="1"/>
    <col min="8194" max="8194" width="7.1796875" style="135" customWidth="1"/>
    <col min="8195" max="8200" width="12.08984375" style="135" customWidth="1"/>
    <col min="8201" max="8448" width="9.81640625" style="135"/>
    <col min="8449" max="8449" width="6.08984375" style="135" customWidth="1"/>
    <col min="8450" max="8450" width="7.1796875" style="135" customWidth="1"/>
    <col min="8451" max="8456" width="12.08984375" style="135" customWidth="1"/>
    <col min="8457" max="8704" width="9.81640625" style="135"/>
    <col min="8705" max="8705" width="6.08984375" style="135" customWidth="1"/>
    <col min="8706" max="8706" width="7.1796875" style="135" customWidth="1"/>
    <col min="8707" max="8712" width="12.08984375" style="135" customWidth="1"/>
    <col min="8713" max="8960" width="9.81640625" style="135"/>
    <col min="8961" max="8961" width="6.08984375" style="135" customWidth="1"/>
    <col min="8962" max="8962" width="7.1796875" style="135" customWidth="1"/>
    <col min="8963" max="8968" width="12.08984375" style="135" customWidth="1"/>
    <col min="8969" max="9216" width="9.81640625" style="135"/>
    <col min="9217" max="9217" width="6.08984375" style="135" customWidth="1"/>
    <col min="9218" max="9218" width="7.1796875" style="135" customWidth="1"/>
    <col min="9219" max="9224" width="12.08984375" style="135" customWidth="1"/>
    <col min="9225" max="9472" width="9.81640625" style="135"/>
    <col min="9473" max="9473" width="6.08984375" style="135" customWidth="1"/>
    <col min="9474" max="9474" width="7.1796875" style="135" customWidth="1"/>
    <col min="9475" max="9480" width="12.08984375" style="135" customWidth="1"/>
    <col min="9481" max="9728" width="9.81640625" style="135"/>
    <col min="9729" max="9729" width="6.08984375" style="135" customWidth="1"/>
    <col min="9730" max="9730" width="7.1796875" style="135" customWidth="1"/>
    <col min="9731" max="9736" width="12.08984375" style="135" customWidth="1"/>
    <col min="9737" max="9984" width="9.81640625" style="135"/>
    <col min="9985" max="9985" width="6.08984375" style="135" customWidth="1"/>
    <col min="9986" max="9986" width="7.1796875" style="135" customWidth="1"/>
    <col min="9987" max="9992" width="12.08984375" style="135" customWidth="1"/>
    <col min="9993" max="10240" width="9.81640625" style="135"/>
    <col min="10241" max="10241" width="6.08984375" style="135" customWidth="1"/>
    <col min="10242" max="10242" width="7.1796875" style="135" customWidth="1"/>
    <col min="10243" max="10248" width="12.08984375" style="135" customWidth="1"/>
    <col min="10249" max="10496" width="9.81640625" style="135"/>
    <col min="10497" max="10497" width="6.08984375" style="135" customWidth="1"/>
    <col min="10498" max="10498" width="7.1796875" style="135" customWidth="1"/>
    <col min="10499" max="10504" width="12.08984375" style="135" customWidth="1"/>
    <col min="10505" max="10752" width="9.81640625" style="135"/>
    <col min="10753" max="10753" width="6.08984375" style="135" customWidth="1"/>
    <col min="10754" max="10754" width="7.1796875" style="135" customWidth="1"/>
    <col min="10755" max="10760" width="12.08984375" style="135" customWidth="1"/>
    <col min="10761" max="11008" width="9.81640625" style="135"/>
    <col min="11009" max="11009" width="6.08984375" style="135" customWidth="1"/>
    <col min="11010" max="11010" width="7.1796875" style="135" customWidth="1"/>
    <col min="11011" max="11016" width="12.08984375" style="135" customWidth="1"/>
    <col min="11017" max="11264" width="9.81640625" style="135"/>
    <col min="11265" max="11265" width="6.08984375" style="135" customWidth="1"/>
    <col min="11266" max="11266" width="7.1796875" style="135" customWidth="1"/>
    <col min="11267" max="11272" width="12.08984375" style="135" customWidth="1"/>
    <col min="11273" max="11520" width="9.81640625" style="135"/>
    <col min="11521" max="11521" width="6.08984375" style="135" customWidth="1"/>
    <col min="11522" max="11522" width="7.1796875" style="135" customWidth="1"/>
    <col min="11523" max="11528" width="12.08984375" style="135" customWidth="1"/>
    <col min="11529" max="11776" width="9.81640625" style="135"/>
    <col min="11777" max="11777" width="6.08984375" style="135" customWidth="1"/>
    <col min="11778" max="11778" width="7.1796875" style="135" customWidth="1"/>
    <col min="11779" max="11784" width="12.08984375" style="135" customWidth="1"/>
    <col min="11785" max="12032" width="9.81640625" style="135"/>
    <col min="12033" max="12033" width="6.08984375" style="135" customWidth="1"/>
    <col min="12034" max="12034" width="7.1796875" style="135" customWidth="1"/>
    <col min="12035" max="12040" width="12.08984375" style="135" customWidth="1"/>
    <col min="12041" max="12288" width="9.81640625" style="135"/>
    <col min="12289" max="12289" width="6.08984375" style="135" customWidth="1"/>
    <col min="12290" max="12290" width="7.1796875" style="135" customWidth="1"/>
    <col min="12291" max="12296" width="12.08984375" style="135" customWidth="1"/>
    <col min="12297" max="12544" width="9.81640625" style="135"/>
    <col min="12545" max="12545" width="6.08984375" style="135" customWidth="1"/>
    <col min="12546" max="12546" width="7.1796875" style="135" customWidth="1"/>
    <col min="12547" max="12552" width="12.08984375" style="135" customWidth="1"/>
    <col min="12553" max="12800" width="9.81640625" style="135"/>
    <col min="12801" max="12801" width="6.08984375" style="135" customWidth="1"/>
    <col min="12802" max="12802" width="7.1796875" style="135" customWidth="1"/>
    <col min="12803" max="12808" width="12.08984375" style="135" customWidth="1"/>
    <col min="12809" max="13056" width="9.81640625" style="135"/>
    <col min="13057" max="13057" width="6.08984375" style="135" customWidth="1"/>
    <col min="13058" max="13058" width="7.1796875" style="135" customWidth="1"/>
    <col min="13059" max="13064" width="12.08984375" style="135" customWidth="1"/>
    <col min="13065" max="13312" width="9.81640625" style="135"/>
    <col min="13313" max="13313" width="6.08984375" style="135" customWidth="1"/>
    <col min="13314" max="13314" width="7.1796875" style="135" customWidth="1"/>
    <col min="13315" max="13320" width="12.08984375" style="135" customWidth="1"/>
    <col min="13321" max="13568" width="9.81640625" style="135"/>
    <col min="13569" max="13569" width="6.08984375" style="135" customWidth="1"/>
    <col min="13570" max="13570" width="7.1796875" style="135" customWidth="1"/>
    <col min="13571" max="13576" width="12.08984375" style="135" customWidth="1"/>
    <col min="13577" max="13824" width="9.81640625" style="135"/>
    <col min="13825" max="13825" width="6.08984375" style="135" customWidth="1"/>
    <col min="13826" max="13826" width="7.1796875" style="135" customWidth="1"/>
    <col min="13827" max="13832" width="12.08984375" style="135" customWidth="1"/>
    <col min="13833" max="14080" width="9.81640625" style="135"/>
    <col min="14081" max="14081" width="6.08984375" style="135" customWidth="1"/>
    <col min="14082" max="14082" width="7.1796875" style="135" customWidth="1"/>
    <col min="14083" max="14088" width="12.08984375" style="135" customWidth="1"/>
    <col min="14089" max="14336" width="9.81640625" style="135"/>
    <col min="14337" max="14337" width="6.08984375" style="135" customWidth="1"/>
    <col min="14338" max="14338" width="7.1796875" style="135" customWidth="1"/>
    <col min="14339" max="14344" width="12.08984375" style="135" customWidth="1"/>
    <col min="14345" max="14592" width="9.81640625" style="135"/>
    <col min="14593" max="14593" width="6.08984375" style="135" customWidth="1"/>
    <col min="14594" max="14594" width="7.1796875" style="135" customWidth="1"/>
    <col min="14595" max="14600" width="12.08984375" style="135" customWidth="1"/>
    <col min="14601" max="14848" width="9.81640625" style="135"/>
    <col min="14849" max="14849" width="6.08984375" style="135" customWidth="1"/>
    <col min="14850" max="14850" width="7.1796875" style="135" customWidth="1"/>
    <col min="14851" max="14856" width="12.08984375" style="135" customWidth="1"/>
    <col min="14857" max="15104" width="9.81640625" style="135"/>
    <col min="15105" max="15105" width="6.08984375" style="135" customWidth="1"/>
    <col min="15106" max="15106" width="7.1796875" style="135" customWidth="1"/>
    <col min="15107" max="15112" width="12.08984375" style="135" customWidth="1"/>
    <col min="15113" max="15360" width="9.81640625" style="135"/>
    <col min="15361" max="15361" width="6.08984375" style="135" customWidth="1"/>
    <col min="15362" max="15362" width="7.1796875" style="135" customWidth="1"/>
    <col min="15363" max="15368" width="12.08984375" style="135" customWidth="1"/>
    <col min="15369" max="15616" width="9.81640625" style="135"/>
    <col min="15617" max="15617" width="6.08984375" style="135" customWidth="1"/>
    <col min="15618" max="15618" width="7.1796875" style="135" customWidth="1"/>
    <col min="15619" max="15624" width="12.08984375" style="135" customWidth="1"/>
    <col min="15625" max="15872" width="9.81640625" style="135"/>
    <col min="15873" max="15873" width="6.08984375" style="135" customWidth="1"/>
    <col min="15874" max="15874" width="7.1796875" style="135" customWidth="1"/>
    <col min="15875" max="15880" width="12.08984375" style="135" customWidth="1"/>
    <col min="15881" max="16128" width="9.81640625" style="135"/>
    <col min="16129" max="16129" width="6.08984375" style="135" customWidth="1"/>
    <col min="16130" max="16130" width="7.1796875" style="135" customWidth="1"/>
    <col min="16131" max="16136" width="12.08984375" style="135" customWidth="1"/>
    <col min="16137" max="16384" width="9.81640625" style="135"/>
  </cols>
  <sheetData>
    <row r="1" spans="1:8" ht="15" customHeight="1">
      <c r="A1" s="134"/>
      <c r="B1" s="134"/>
      <c r="C1" s="134"/>
      <c r="D1" s="134"/>
      <c r="E1" s="134"/>
      <c r="F1" s="134"/>
      <c r="G1" s="134"/>
      <c r="H1" s="134"/>
    </row>
    <row r="2" spans="1:8" ht="28.5" customHeight="1">
      <c r="A2" s="187" t="s">
        <v>113</v>
      </c>
      <c r="B2" s="187"/>
      <c r="C2" s="187"/>
      <c r="D2" s="187"/>
      <c r="E2" s="187"/>
      <c r="F2" s="187"/>
      <c r="G2" s="187"/>
      <c r="H2" s="187"/>
    </row>
    <row r="3" spans="1:8" ht="15" customHeight="1">
      <c r="A3" s="98"/>
      <c r="B3" s="98"/>
      <c r="C3" s="98"/>
      <c r="D3" s="98"/>
      <c r="E3" s="98"/>
      <c r="F3" s="98"/>
      <c r="G3" s="98"/>
      <c r="H3" s="100"/>
    </row>
    <row r="4" spans="1:8" ht="15" customHeight="1">
      <c r="A4" s="136" t="s">
        <v>101</v>
      </c>
      <c r="B4" s="136"/>
      <c r="C4" s="98"/>
      <c r="D4" s="98"/>
      <c r="E4" s="98"/>
      <c r="F4" s="98"/>
      <c r="G4" s="98"/>
      <c r="H4" s="137" t="s">
        <v>114</v>
      </c>
    </row>
    <row r="5" spans="1:8" ht="15" customHeight="1">
      <c r="A5" s="191" t="s">
        <v>36</v>
      </c>
      <c r="B5" s="192"/>
      <c r="C5" s="194" t="s">
        <v>115</v>
      </c>
      <c r="D5" s="185"/>
      <c r="E5" s="185" t="s">
        <v>104</v>
      </c>
      <c r="F5" s="185"/>
      <c r="G5" s="185" t="s">
        <v>116</v>
      </c>
      <c r="H5" s="186"/>
    </row>
    <row r="6" spans="1:8" ht="15" customHeight="1">
      <c r="A6" s="193"/>
      <c r="B6" s="189"/>
      <c r="C6" s="138" t="s">
        <v>106</v>
      </c>
      <c r="D6" s="102" t="s">
        <v>107</v>
      </c>
      <c r="E6" s="102" t="s">
        <v>106</v>
      </c>
      <c r="F6" s="102" t="s">
        <v>107</v>
      </c>
      <c r="G6" s="102" t="s">
        <v>106</v>
      </c>
      <c r="H6" s="103" t="s">
        <v>107</v>
      </c>
    </row>
    <row r="7" spans="1:8" ht="9" customHeight="1">
      <c r="A7" s="139"/>
      <c r="B7" s="140"/>
      <c r="C7" s="139"/>
      <c r="D7" s="139"/>
      <c r="E7" s="139"/>
      <c r="F7" s="139"/>
      <c r="G7" s="139"/>
      <c r="H7" s="139"/>
    </row>
    <row r="8" spans="1:8" ht="15" customHeight="1">
      <c r="A8" s="106" t="s">
        <v>12</v>
      </c>
      <c r="B8" s="110" t="s">
        <v>117</v>
      </c>
      <c r="C8" s="22">
        <v>6572</v>
      </c>
      <c r="D8" s="11" t="s">
        <v>47</v>
      </c>
      <c r="E8" s="11">
        <v>6572</v>
      </c>
      <c r="F8" s="11" t="s">
        <v>47</v>
      </c>
      <c r="G8" s="11" t="s">
        <v>47</v>
      </c>
      <c r="H8" s="11" t="s">
        <v>47</v>
      </c>
    </row>
    <row r="9" spans="1:8" ht="15" customHeight="1">
      <c r="A9" s="141"/>
      <c r="B9" s="110" t="s">
        <v>118</v>
      </c>
      <c r="C9" s="22">
        <v>6572</v>
      </c>
      <c r="D9" s="11" t="s">
        <v>47</v>
      </c>
      <c r="E9" s="11">
        <v>6572</v>
      </c>
      <c r="F9" s="11" t="s">
        <v>47</v>
      </c>
      <c r="G9" s="11" t="s">
        <v>47</v>
      </c>
      <c r="H9" s="11" t="s">
        <v>47</v>
      </c>
    </row>
    <row r="10" spans="1:8" ht="15" customHeight="1">
      <c r="A10" s="141"/>
      <c r="B10" s="110" t="s">
        <v>119</v>
      </c>
      <c r="C10" s="22">
        <v>6572</v>
      </c>
      <c r="D10" s="11" t="s">
        <v>47</v>
      </c>
      <c r="E10" s="11">
        <v>6572</v>
      </c>
      <c r="F10" s="11" t="s">
        <v>47</v>
      </c>
      <c r="G10" s="11" t="s">
        <v>47</v>
      </c>
      <c r="H10" s="11" t="s">
        <v>47</v>
      </c>
    </row>
    <row r="11" spans="1:8" ht="15" customHeight="1">
      <c r="A11" s="142"/>
      <c r="B11" s="110" t="s">
        <v>120</v>
      </c>
      <c r="C11" s="13">
        <v>6572</v>
      </c>
      <c r="D11" s="11" t="s">
        <v>47</v>
      </c>
      <c r="E11" s="13">
        <v>6572</v>
      </c>
      <c r="F11" s="11" t="s">
        <v>47</v>
      </c>
      <c r="G11" s="11" t="s">
        <v>47</v>
      </c>
      <c r="H11" s="11" t="s">
        <v>47</v>
      </c>
    </row>
    <row r="12" spans="1:8" ht="15" customHeight="1">
      <c r="A12" s="142"/>
      <c r="B12" s="112" t="s">
        <v>121</v>
      </c>
      <c r="C12" s="17">
        <f>SUM(E12,G12)</f>
        <v>6572</v>
      </c>
      <c r="D12" s="11" t="s">
        <v>47</v>
      </c>
      <c r="E12" s="45">
        <v>6572</v>
      </c>
      <c r="F12" s="128" t="s">
        <v>122</v>
      </c>
      <c r="G12" s="128" t="s">
        <v>122</v>
      </c>
      <c r="H12" s="128" t="s">
        <v>122</v>
      </c>
    </row>
    <row r="13" spans="1:8" ht="9.75" customHeight="1">
      <c r="A13" s="143"/>
      <c r="B13" s="144"/>
      <c r="C13" s="116"/>
      <c r="D13" s="116"/>
      <c r="E13" s="116"/>
      <c r="F13" s="116"/>
      <c r="G13" s="116"/>
      <c r="H13" s="116"/>
    </row>
    <row r="14" spans="1:8" ht="15" customHeight="1">
      <c r="A14" s="98" t="s">
        <v>123</v>
      </c>
      <c r="B14" s="98"/>
      <c r="C14" s="98"/>
      <c r="D14" s="98"/>
      <c r="E14" s="98"/>
      <c r="F14" s="98"/>
      <c r="G14" s="98"/>
      <c r="H14" s="98"/>
    </row>
    <row r="15" spans="1:8" ht="15" customHeight="1">
      <c r="A15" s="98" t="s">
        <v>124</v>
      </c>
      <c r="B15" s="98"/>
      <c r="C15" s="98"/>
      <c r="D15" s="98"/>
      <c r="E15" s="98"/>
      <c r="F15" s="98"/>
      <c r="G15" s="98"/>
      <c r="H15" s="98"/>
    </row>
    <row r="16" spans="1:8" ht="15" customHeight="1">
      <c r="A16" s="98" t="s">
        <v>125</v>
      </c>
      <c r="B16" s="98"/>
      <c r="C16" s="98"/>
      <c r="D16" s="98"/>
      <c r="E16" s="98"/>
      <c r="F16" s="98"/>
      <c r="G16" s="98"/>
      <c r="H16" s="98"/>
    </row>
    <row r="17" spans="1:8" ht="15" customHeight="1">
      <c r="A17" s="98" t="s">
        <v>126</v>
      </c>
      <c r="B17" s="98"/>
      <c r="C17" s="98"/>
      <c r="D17" s="98"/>
      <c r="E17" s="98"/>
      <c r="F17" s="98"/>
      <c r="G17" s="98"/>
      <c r="H17" s="98"/>
    </row>
    <row r="18" spans="1:8" ht="15" customHeight="1">
      <c r="A18" s="139"/>
      <c r="B18" s="139"/>
      <c r="C18" s="139"/>
      <c r="D18" s="139"/>
      <c r="E18" s="139"/>
      <c r="F18" s="139"/>
      <c r="G18" s="139"/>
      <c r="H18" s="139"/>
    </row>
    <row r="19" spans="1:8" ht="15" customHeight="1"/>
    <row r="20" spans="1:8" ht="15" customHeight="1"/>
    <row r="21" spans="1:8" ht="15" customHeight="1"/>
  </sheetData>
  <mergeCells count="5">
    <mergeCell ref="A2:H2"/>
    <mergeCell ref="A5:B6"/>
    <mergeCell ref="C5:D5"/>
    <mergeCell ref="E5:F5"/>
    <mergeCell ref="G5:H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C548-FBAB-4812-83FE-0B37BEB71AD9}">
  <dimension ref="A1:O20"/>
  <sheetViews>
    <sheetView workbookViewId="0">
      <selection sqref="A1:O1"/>
    </sheetView>
  </sheetViews>
  <sheetFormatPr defaultColWidth="9" defaultRowHeight="15" customHeight="1"/>
  <cols>
    <col min="1" max="1" width="4.08984375" style="27" customWidth="1"/>
    <col min="2" max="2" width="6.08984375" style="27" customWidth="1"/>
    <col min="3" max="6" width="10.08984375" style="27" customWidth="1"/>
    <col min="7" max="7" width="11.453125" style="27" bestFit="1" customWidth="1"/>
    <col min="8" max="14" width="10.08984375" style="27" customWidth="1"/>
    <col min="15" max="15" width="11.453125" style="27" bestFit="1" customWidth="1"/>
    <col min="16" max="256" width="9" style="27"/>
    <col min="257" max="257" width="4.08984375" style="27" customWidth="1"/>
    <col min="258" max="258" width="6.08984375" style="27" customWidth="1"/>
    <col min="259" max="271" width="10.08984375" style="27" customWidth="1"/>
    <col min="272" max="512" width="9" style="27"/>
    <col min="513" max="513" width="4.08984375" style="27" customWidth="1"/>
    <col min="514" max="514" width="6.08984375" style="27" customWidth="1"/>
    <col min="515" max="527" width="10.08984375" style="27" customWidth="1"/>
    <col min="528" max="768" width="9" style="27"/>
    <col min="769" max="769" width="4.08984375" style="27" customWidth="1"/>
    <col min="770" max="770" width="6.08984375" style="27" customWidth="1"/>
    <col min="771" max="783" width="10.08984375" style="27" customWidth="1"/>
    <col min="784" max="1024" width="9" style="27"/>
    <col min="1025" max="1025" width="4.08984375" style="27" customWidth="1"/>
    <col min="1026" max="1026" width="6.08984375" style="27" customWidth="1"/>
    <col min="1027" max="1039" width="10.08984375" style="27" customWidth="1"/>
    <col min="1040" max="1280" width="9" style="27"/>
    <col min="1281" max="1281" width="4.08984375" style="27" customWidth="1"/>
    <col min="1282" max="1282" width="6.08984375" style="27" customWidth="1"/>
    <col min="1283" max="1295" width="10.08984375" style="27" customWidth="1"/>
    <col min="1296" max="1536" width="9" style="27"/>
    <col min="1537" max="1537" width="4.08984375" style="27" customWidth="1"/>
    <col min="1538" max="1538" width="6.08984375" style="27" customWidth="1"/>
    <col min="1539" max="1551" width="10.08984375" style="27" customWidth="1"/>
    <col min="1552" max="1792" width="9" style="27"/>
    <col min="1793" max="1793" width="4.08984375" style="27" customWidth="1"/>
    <col min="1794" max="1794" width="6.08984375" style="27" customWidth="1"/>
    <col min="1795" max="1807" width="10.08984375" style="27" customWidth="1"/>
    <col min="1808" max="2048" width="9" style="27"/>
    <col min="2049" max="2049" width="4.08984375" style="27" customWidth="1"/>
    <col min="2050" max="2050" width="6.08984375" style="27" customWidth="1"/>
    <col min="2051" max="2063" width="10.08984375" style="27" customWidth="1"/>
    <col min="2064" max="2304" width="9" style="27"/>
    <col min="2305" max="2305" width="4.08984375" style="27" customWidth="1"/>
    <col min="2306" max="2306" width="6.08984375" style="27" customWidth="1"/>
    <col min="2307" max="2319" width="10.08984375" style="27" customWidth="1"/>
    <col min="2320" max="2560" width="9" style="27"/>
    <col min="2561" max="2561" width="4.08984375" style="27" customWidth="1"/>
    <col min="2562" max="2562" width="6.08984375" style="27" customWidth="1"/>
    <col min="2563" max="2575" width="10.08984375" style="27" customWidth="1"/>
    <col min="2576" max="2816" width="9" style="27"/>
    <col min="2817" max="2817" width="4.08984375" style="27" customWidth="1"/>
    <col min="2818" max="2818" width="6.08984375" style="27" customWidth="1"/>
    <col min="2819" max="2831" width="10.08984375" style="27" customWidth="1"/>
    <col min="2832" max="3072" width="9" style="27"/>
    <col min="3073" max="3073" width="4.08984375" style="27" customWidth="1"/>
    <col min="3074" max="3074" width="6.08984375" style="27" customWidth="1"/>
    <col min="3075" max="3087" width="10.08984375" style="27" customWidth="1"/>
    <col min="3088" max="3328" width="9" style="27"/>
    <col min="3329" max="3329" width="4.08984375" style="27" customWidth="1"/>
    <col min="3330" max="3330" width="6.08984375" style="27" customWidth="1"/>
    <col min="3331" max="3343" width="10.08984375" style="27" customWidth="1"/>
    <col min="3344" max="3584" width="9" style="27"/>
    <col min="3585" max="3585" width="4.08984375" style="27" customWidth="1"/>
    <col min="3586" max="3586" width="6.08984375" style="27" customWidth="1"/>
    <col min="3587" max="3599" width="10.08984375" style="27" customWidth="1"/>
    <col min="3600" max="3840" width="9" style="27"/>
    <col min="3841" max="3841" width="4.08984375" style="27" customWidth="1"/>
    <col min="3842" max="3842" width="6.08984375" style="27" customWidth="1"/>
    <col min="3843" max="3855" width="10.08984375" style="27" customWidth="1"/>
    <col min="3856" max="4096" width="9" style="27"/>
    <col min="4097" max="4097" width="4.08984375" style="27" customWidth="1"/>
    <col min="4098" max="4098" width="6.08984375" style="27" customWidth="1"/>
    <col min="4099" max="4111" width="10.08984375" style="27" customWidth="1"/>
    <col min="4112" max="4352" width="9" style="27"/>
    <col min="4353" max="4353" width="4.08984375" style="27" customWidth="1"/>
    <col min="4354" max="4354" width="6.08984375" style="27" customWidth="1"/>
    <col min="4355" max="4367" width="10.08984375" style="27" customWidth="1"/>
    <col min="4368" max="4608" width="9" style="27"/>
    <col min="4609" max="4609" width="4.08984375" style="27" customWidth="1"/>
    <col min="4610" max="4610" width="6.08984375" style="27" customWidth="1"/>
    <col min="4611" max="4623" width="10.08984375" style="27" customWidth="1"/>
    <col min="4624" max="4864" width="9" style="27"/>
    <col min="4865" max="4865" width="4.08984375" style="27" customWidth="1"/>
    <col min="4866" max="4866" width="6.08984375" style="27" customWidth="1"/>
    <col min="4867" max="4879" width="10.08984375" style="27" customWidth="1"/>
    <col min="4880" max="5120" width="9" style="27"/>
    <col min="5121" max="5121" width="4.08984375" style="27" customWidth="1"/>
    <col min="5122" max="5122" width="6.08984375" style="27" customWidth="1"/>
    <col min="5123" max="5135" width="10.08984375" style="27" customWidth="1"/>
    <col min="5136" max="5376" width="9" style="27"/>
    <col min="5377" max="5377" width="4.08984375" style="27" customWidth="1"/>
    <col min="5378" max="5378" width="6.08984375" style="27" customWidth="1"/>
    <col min="5379" max="5391" width="10.08984375" style="27" customWidth="1"/>
    <col min="5392" max="5632" width="9" style="27"/>
    <col min="5633" max="5633" width="4.08984375" style="27" customWidth="1"/>
    <col min="5634" max="5634" width="6.08984375" style="27" customWidth="1"/>
    <col min="5635" max="5647" width="10.08984375" style="27" customWidth="1"/>
    <col min="5648" max="5888" width="9" style="27"/>
    <col min="5889" max="5889" width="4.08984375" style="27" customWidth="1"/>
    <col min="5890" max="5890" width="6.08984375" style="27" customWidth="1"/>
    <col min="5891" max="5903" width="10.08984375" style="27" customWidth="1"/>
    <col min="5904" max="6144" width="9" style="27"/>
    <col min="6145" max="6145" width="4.08984375" style="27" customWidth="1"/>
    <col min="6146" max="6146" width="6.08984375" style="27" customWidth="1"/>
    <col min="6147" max="6159" width="10.08984375" style="27" customWidth="1"/>
    <col min="6160" max="6400" width="9" style="27"/>
    <col min="6401" max="6401" width="4.08984375" style="27" customWidth="1"/>
    <col min="6402" max="6402" width="6.08984375" style="27" customWidth="1"/>
    <col min="6403" max="6415" width="10.08984375" style="27" customWidth="1"/>
    <col min="6416" max="6656" width="9" style="27"/>
    <col min="6657" max="6657" width="4.08984375" style="27" customWidth="1"/>
    <col min="6658" max="6658" width="6.08984375" style="27" customWidth="1"/>
    <col min="6659" max="6671" width="10.08984375" style="27" customWidth="1"/>
    <col min="6672" max="6912" width="9" style="27"/>
    <col min="6913" max="6913" width="4.08984375" style="27" customWidth="1"/>
    <col min="6914" max="6914" width="6.08984375" style="27" customWidth="1"/>
    <col min="6915" max="6927" width="10.08984375" style="27" customWidth="1"/>
    <col min="6928" max="7168" width="9" style="27"/>
    <col min="7169" max="7169" width="4.08984375" style="27" customWidth="1"/>
    <col min="7170" max="7170" width="6.08984375" style="27" customWidth="1"/>
    <col min="7171" max="7183" width="10.08984375" style="27" customWidth="1"/>
    <col min="7184" max="7424" width="9" style="27"/>
    <col min="7425" max="7425" width="4.08984375" style="27" customWidth="1"/>
    <col min="7426" max="7426" width="6.08984375" style="27" customWidth="1"/>
    <col min="7427" max="7439" width="10.08984375" style="27" customWidth="1"/>
    <col min="7440" max="7680" width="9" style="27"/>
    <col min="7681" max="7681" width="4.08984375" style="27" customWidth="1"/>
    <col min="7682" max="7682" width="6.08984375" style="27" customWidth="1"/>
    <col min="7683" max="7695" width="10.08984375" style="27" customWidth="1"/>
    <col min="7696" max="7936" width="9" style="27"/>
    <col min="7937" max="7937" width="4.08984375" style="27" customWidth="1"/>
    <col min="7938" max="7938" width="6.08984375" style="27" customWidth="1"/>
    <col min="7939" max="7951" width="10.08984375" style="27" customWidth="1"/>
    <col min="7952" max="8192" width="9" style="27"/>
    <col min="8193" max="8193" width="4.08984375" style="27" customWidth="1"/>
    <col min="8194" max="8194" width="6.08984375" style="27" customWidth="1"/>
    <col min="8195" max="8207" width="10.08984375" style="27" customWidth="1"/>
    <col min="8208" max="8448" width="9" style="27"/>
    <col min="8449" max="8449" width="4.08984375" style="27" customWidth="1"/>
    <col min="8450" max="8450" width="6.08984375" style="27" customWidth="1"/>
    <col min="8451" max="8463" width="10.08984375" style="27" customWidth="1"/>
    <col min="8464" max="8704" width="9" style="27"/>
    <col min="8705" max="8705" width="4.08984375" style="27" customWidth="1"/>
    <col min="8706" max="8706" width="6.08984375" style="27" customWidth="1"/>
    <col min="8707" max="8719" width="10.08984375" style="27" customWidth="1"/>
    <col min="8720" max="8960" width="9" style="27"/>
    <col min="8961" max="8961" width="4.08984375" style="27" customWidth="1"/>
    <col min="8962" max="8962" width="6.08984375" style="27" customWidth="1"/>
    <col min="8963" max="8975" width="10.08984375" style="27" customWidth="1"/>
    <col min="8976" max="9216" width="9" style="27"/>
    <col min="9217" max="9217" width="4.08984375" style="27" customWidth="1"/>
    <col min="9218" max="9218" width="6.08984375" style="27" customWidth="1"/>
    <col min="9219" max="9231" width="10.08984375" style="27" customWidth="1"/>
    <col min="9232" max="9472" width="9" style="27"/>
    <col min="9473" max="9473" width="4.08984375" style="27" customWidth="1"/>
    <col min="9474" max="9474" width="6.08984375" style="27" customWidth="1"/>
    <col min="9475" max="9487" width="10.08984375" style="27" customWidth="1"/>
    <col min="9488" max="9728" width="9" style="27"/>
    <col min="9729" max="9729" width="4.08984375" style="27" customWidth="1"/>
    <col min="9730" max="9730" width="6.08984375" style="27" customWidth="1"/>
    <col min="9731" max="9743" width="10.08984375" style="27" customWidth="1"/>
    <col min="9744" max="9984" width="9" style="27"/>
    <col min="9985" max="9985" width="4.08984375" style="27" customWidth="1"/>
    <col min="9986" max="9986" width="6.08984375" style="27" customWidth="1"/>
    <col min="9987" max="9999" width="10.08984375" style="27" customWidth="1"/>
    <col min="10000" max="10240" width="9" style="27"/>
    <col min="10241" max="10241" width="4.08984375" style="27" customWidth="1"/>
    <col min="10242" max="10242" width="6.08984375" style="27" customWidth="1"/>
    <col min="10243" max="10255" width="10.08984375" style="27" customWidth="1"/>
    <col min="10256" max="10496" width="9" style="27"/>
    <col min="10497" max="10497" width="4.08984375" style="27" customWidth="1"/>
    <col min="10498" max="10498" width="6.08984375" style="27" customWidth="1"/>
    <col min="10499" max="10511" width="10.08984375" style="27" customWidth="1"/>
    <col min="10512" max="10752" width="9" style="27"/>
    <col min="10753" max="10753" width="4.08984375" style="27" customWidth="1"/>
    <col min="10754" max="10754" width="6.08984375" style="27" customWidth="1"/>
    <col min="10755" max="10767" width="10.08984375" style="27" customWidth="1"/>
    <col min="10768" max="11008" width="9" style="27"/>
    <col min="11009" max="11009" width="4.08984375" style="27" customWidth="1"/>
    <col min="11010" max="11010" width="6.08984375" style="27" customWidth="1"/>
    <col min="11011" max="11023" width="10.08984375" style="27" customWidth="1"/>
    <col min="11024" max="11264" width="9" style="27"/>
    <col min="11265" max="11265" width="4.08984375" style="27" customWidth="1"/>
    <col min="11266" max="11266" width="6.08984375" style="27" customWidth="1"/>
    <col min="11267" max="11279" width="10.08984375" style="27" customWidth="1"/>
    <col min="11280" max="11520" width="9" style="27"/>
    <col min="11521" max="11521" width="4.08984375" style="27" customWidth="1"/>
    <col min="11522" max="11522" width="6.08984375" style="27" customWidth="1"/>
    <col min="11523" max="11535" width="10.08984375" style="27" customWidth="1"/>
    <col min="11536" max="11776" width="9" style="27"/>
    <col min="11777" max="11777" width="4.08984375" style="27" customWidth="1"/>
    <col min="11778" max="11778" width="6.08984375" style="27" customWidth="1"/>
    <col min="11779" max="11791" width="10.08984375" style="27" customWidth="1"/>
    <col min="11792" max="12032" width="9" style="27"/>
    <col min="12033" max="12033" width="4.08984375" style="27" customWidth="1"/>
    <col min="12034" max="12034" width="6.08984375" style="27" customWidth="1"/>
    <col min="12035" max="12047" width="10.08984375" style="27" customWidth="1"/>
    <col min="12048" max="12288" width="9" style="27"/>
    <col min="12289" max="12289" width="4.08984375" style="27" customWidth="1"/>
    <col min="12290" max="12290" width="6.08984375" style="27" customWidth="1"/>
    <col min="12291" max="12303" width="10.08984375" style="27" customWidth="1"/>
    <col min="12304" max="12544" width="9" style="27"/>
    <col min="12545" max="12545" width="4.08984375" style="27" customWidth="1"/>
    <col min="12546" max="12546" width="6.08984375" style="27" customWidth="1"/>
    <col min="12547" max="12559" width="10.08984375" style="27" customWidth="1"/>
    <col min="12560" max="12800" width="9" style="27"/>
    <col min="12801" max="12801" width="4.08984375" style="27" customWidth="1"/>
    <col min="12802" max="12802" width="6.08984375" style="27" customWidth="1"/>
    <col min="12803" max="12815" width="10.08984375" style="27" customWidth="1"/>
    <col min="12816" max="13056" width="9" style="27"/>
    <col min="13057" max="13057" width="4.08984375" style="27" customWidth="1"/>
    <col min="13058" max="13058" width="6.08984375" style="27" customWidth="1"/>
    <col min="13059" max="13071" width="10.08984375" style="27" customWidth="1"/>
    <col min="13072" max="13312" width="9" style="27"/>
    <col min="13313" max="13313" width="4.08984375" style="27" customWidth="1"/>
    <col min="13314" max="13314" width="6.08984375" style="27" customWidth="1"/>
    <col min="13315" max="13327" width="10.08984375" style="27" customWidth="1"/>
    <col min="13328" max="13568" width="9" style="27"/>
    <col min="13569" max="13569" width="4.08984375" style="27" customWidth="1"/>
    <col min="13570" max="13570" width="6.08984375" style="27" customWidth="1"/>
    <col min="13571" max="13583" width="10.08984375" style="27" customWidth="1"/>
    <col min="13584" max="13824" width="9" style="27"/>
    <col min="13825" max="13825" width="4.08984375" style="27" customWidth="1"/>
    <col min="13826" max="13826" width="6.08984375" style="27" customWidth="1"/>
    <col min="13827" max="13839" width="10.08984375" style="27" customWidth="1"/>
    <col min="13840" max="14080" width="9" style="27"/>
    <col min="14081" max="14081" width="4.08984375" style="27" customWidth="1"/>
    <col min="14082" max="14082" width="6.08984375" style="27" customWidth="1"/>
    <col min="14083" max="14095" width="10.08984375" style="27" customWidth="1"/>
    <col min="14096" max="14336" width="9" style="27"/>
    <col min="14337" max="14337" width="4.08984375" style="27" customWidth="1"/>
    <col min="14338" max="14338" width="6.08984375" style="27" customWidth="1"/>
    <col min="14339" max="14351" width="10.08984375" style="27" customWidth="1"/>
    <col min="14352" max="14592" width="9" style="27"/>
    <col min="14593" max="14593" width="4.08984375" style="27" customWidth="1"/>
    <col min="14594" max="14594" width="6.08984375" style="27" customWidth="1"/>
    <col min="14595" max="14607" width="10.08984375" style="27" customWidth="1"/>
    <col min="14608" max="14848" width="9" style="27"/>
    <col min="14849" max="14849" width="4.08984375" style="27" customWidth="1"/>
    <col min="14850" max="14850" width="6.08984375" style="27" customWidth="1"/>
    <col min="14851" max="14863" width="10.08984375" style="27" customWidth="1"/>
    <col min="14864" max="15104" width="9" style="27"/>
    <col min="15105" max="15105" width="4.08984375" style="27" customWidth="1"/>
    <col min="15106" max="15106" width="6.08984375" style="27" customWidth="1"/>
    <col min="15107" max="15119" width="10.08984375" style="27" customWidth="1"/>
    <col min="15120" max="15360" width="9" style="27"/>
    <col min="15361" max="15361" width="4.08984375" style="27" customWidth="1"/>
    <col min="15362" max="15362" width="6.08984375" style="27" customWidth="1"/>
    <col min="15363" max="15375" width="10.08984375" style="27" customWidth="1"/>
    <col min="15376" max="15616" width="9" style="27"/>
    <col min="15617" max="15617" width="4.08984375" style="27" customWidth="1"/>
    <col min="15618" max="15618" width="6.08984375" style="27" customWidth="1"/>
    <col min="15619" max="15631" width="10.08984375" style="27" customWidth="1"/>
    <col min="15632" max="15872" width="9" style="27"/>
    <col min="15873" max="15873" width="4.08984375" style="27" customWidth="1"/>
    <col min="15874" max="15874" width="6.08984375" style="27" customWidth="1"/>
    <col min="15875" max="15887" width="10.08984375" style="27" customWidth="1"/>
    <col min="15888" max="16128" width="9" style="27"/>
    <col min="16129" max="16129" width="4.08984375" style="27" customWidth="1"/>
    <col min="16130" max="16130" width="6.08984375" style="27" customWidth="1"/>
    <col min="16131" max="16143" width="10.08984375" style="27" customWidth="1"/>
    <col min="16144" max="16384" width="9" style="27"/>
  </cols>
  <sheetData>
    <row r="1" spans="1:15" ht="24" customHeight="1">
      <c r="A1" s="202" t="s">
        <v>127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5" ht="15" customHeight="1">
      <c r="A2" s="2"/>
      <c r="B2" s="145"/>
      <c r="C2" s="145"/>
      <c r="D2" s="145"/>
      <c r="E2" s="145"/>
      <c r="F2" s="145"/>
      <c r="G2" s="145"/>
      <c r="H2" s="2"/>
      <c r="I2" s="2"/>
      <c r="J2" s="2"/>
      <c r="K2" s="2"/>
      <c r="L2" s="2"/>
      <c r="M2" s="2"/>
      <c r="N2" s="2"/>
      <c r="O2" s="2"/>
    </row>
    <row r="3" spans="1:15" ht="15" customHeight="1">
      <c r="A3" s="145" t="s">
        <v>128</v>
      </c>
      <c r="B3" s="2"/>
      <c r="C3" s="145"/>
      <c r="D3" s="145"/>
      <c r="E3" s="145"/>
      <c r="F3" s="145"/>
      <c r="G3" s="145"/>
      <c r="H3" s="2"/>
      <c r="I3" s="2"/>
      <c r="J3" s="2"/>
      <c r="K3" s="2"/>
      <c r="L3" s="2"/>
      <c r="M3" s="2"/>
      <c r="N3" s="2"/>
      <c r="O3" s="2"/>
    </row>
    <row r="4" spans="1:15" ht="15" customHeight="1">
      <c r="A4" s="203" t="s">
        <v>36</v>
      </c>
      <c r="B4" s="204"/>
      <c r="C4" s="209" t="s">
        <v>129</v>
      </c>
      <c r="D4" s="212" t="s">
        <v>130</v>
      </c>
      <c r="E4" s="212" t="s">
        <v>131</v>
      </c>
      <c r="F4" s="212" t="s">
        <v>132</v>
      </c>
      <c r="G4" s="212" t="s">
        <v>133</v>
      </c>
      <c r="H4" s="215" t="s">
        <v>134</v>
      </c>
      <c r="I4" s="216"/>
      <c r="J4" s="216"/>
      <c r="K4" s="216"/>
      <c r="L4" s="217"/>
      <c r="M4" s="218" t="s">
        <v>135</v>
      </c>
      <c r="N4" s="221" t="s">
        <v>136</v>
      </c>
      <c r="O4" s="195" t="s">
        <v>137</v>
      </c>
    </row>
    <row r="5" spans="1:15" ht="15" customHeight="1">
      <c r="A5" s="205"/>
      <c r="B5" s="206"/>
      <c r="C5" s="210"/>
      <c r="D5" s="213"/>
      <c r="E5" s="213"/>
      <c r="F5" s="213"/>
      <c r="G5" s="213"/>
      <c r="H5" s="198" t="s">
        <v>138</v>
      </c>
      <c r="I5" s="200" t="s">
        <v>139</v>
      </c>
      <c r="J5" s="198" t="s">
        <v>140</v>
      </c>
      <c r="K5" s="198" t="s">
        <v>141</v>
      </c>
      <c r="L5" s="198" t="s">
        <v>142</v>
      </c>
      <c r="M5" s="219"/>
      <c r="N5" s="222"/>
      <c r="O5" s="196"/>
    </row>
    <row r="6" spans="1:15" ht="15" customHeight="1">
      <c r="A6" s="207"/>
      <c r="B6" s="208"/>
      <c r="C6" s="211"/>
      <c r="D6" s="214"/>
      <c r="E6" s="214"/>
      <c r="F6" s="214"/>
      <c r="G6" s="214"/>
      <c r="H6" s="199"/>
      <c r="I6" s="201"/>
      <c r="J6" s="201"/>
      <c r="K6" s="199"/>
      <c r="L6" s="201"/>
      <c r="M6" s="220"/>
      <c r="N6" s="223"/>
      <c r="O6" s="197"/>
    </row>
    <row r="7" spans="1:15" ht="9" customHeight="1">
      <c r="A7" s="2"/>
      <c r="B7" s="7"/>
      <c r="C7" s="2"/>
      <c r="D7" s="2"/>
      <c r="E7" s="2"/>
      <c r="F7" s="2"/>
      <c r="G7" s="2"/>
      <c r="H7" s="146"/>
      <c r="I7" s="146"/>
      <c r="J7" s="146"/>
      <c r="K7" s="146"/>
      <c r="L7" s="146"/>
      <c r="M7" s="146"/>
      <c r="N7" s="146"/>
      <c r="O7" s="146"/>
    </row>
    <row r="8" spans="1:15" ht="15" customHeight="1">
      <c r="A8" s="9" t="s">
        <v>12</v>
      </c>
      <c r="B8" s="10" t="s">
        <v>143</v>
      </c>
      <c r="C8" s="11">
        <v>26722</v>
      </c>
      <c r="D8" s="11">
        <v>9465</v>
      </c>
      <c r="E8" s="11">
        <v>564617</v>
      </c>
      <c r="F8" s="147">
        <v>85.6</v>
      </c>
      <c r="G8" s="11">
        <v>77304556</v>
      </c>
      <c r="H8" s="11">
        <v>5</v>
      </c>
      <c r="I8" s="11">
        <v>36</v>
      </c>
      <c r="J8" s="11">
        <v>2157118</v>
      </c>
      <c r="K8" s="11">
        <v>57600</v>
      </c>
      <c r="L8" s="11">
        <v>145163</v>
      </c>
      <c r="M8" s="11">
        <v>214997</v>
      </c>
      <c r="N8" s="11">
        <v>3121694</v>
      </c>
      <c r="O8" s="11">
        <v>12998958.435000001</v>
      </c>
    </row>
    <row r="9" spans="1:15" ht="15" customHeight="1">
      <c r="A9" s="9"/>
      <c r="B9" s="10" t="s">
        <v>144</v>
      </c>
      <c r="C9" s="11">
        <v>28655</v>
      </c>
      <c r="D9" s="11">
        <v>10107</v>
      </c>
      <c r="E9" s="11">
        <v>578074</v>
      </c>
      <c r="F9" s="147">
        <v>85.9</v>
      </c>
      <c r="G9" s="11">
        <v>78324997</v>
      </c>
      <c r="H9" s="11">
        <v>6</v>
      </c>
      <c r="I9" s="11">
        <v>37</v>
      </c>
      <c r="J9" s="11">
        <v>2234471</v>
      </c>
      <c r="K9" s="11">
        <v>58659</v>
      </c>
      <c r="L9" s="11">
        <v>147114</v>
      </c>
      <c r="M9" s="11">
        <v>217416</v>
      </c>
      <c r="N9" s="11">
        <v>2747804</v>
      </c>
      <c r="O9" s="11">
        <v>11036320.536</v>
      </c>
    </row>
    <row r="10" spans="1:15" ht="15" customHeight="1">
      <c r="A10" s="9"/>
      <c r="B10" s="10" t="s">
        <v>145</v>
      </c>
      <c r="C10" s="11">
        <v>38953</v>
      </c>
      <c r="D10" s="11">
        <v>10598</v>
      </c>
      <c r="E10" s="11">
        <v>602566</v>
      </c>
      <c r="F10" s="147">
        <v>82.8</v>
      </c>
      <c r="G10" s="11">
        <v>74509991</v>
      </c>
      <c r="H10" s="11">
        <v>7</v>
      </c>
      <c r="I10" s="11">
        <v>37</v>
      </c>
      <c r="J10" s="11">
        <v>2351471</v>
      </c>
      <c r="K10" s="11">
        <v>60065</v>
      </c>
      <c r="L10" s="11">
        <v>149175</v>
      </c>
      <c r="M10" s="11">
        <v>231111</v>
      </c>
      <c r="N10" s="11">
        <v>2822103</v>
      </c>
      <c r="O10" s="11">
        <v>11038651.525</v>
      </c>
    </row>
    <row r="11" spans="1:15" ht="15" customHeight="1">
      <c r="A11" s="9"/>
      <c r="B11" s="10" t="s">
        <v>146</v>
      </c>
      <c r="C11" s="13">
        <v>38953</v>
      </c>
      <c r="D11" s="13">
        <v>10787</v>
      </c>
      <c r="E11" s="13">
        <v>620130</v>
      </c>
      <c r="F11" s="148">
        <v>85.1</v>
      </c>
      <c r="G11" s="13">
        <v>77673525</v>
      </c>
      <c r="H11" s="13">
        <v>7</v>
      </c>
      <c r="I11" s="13">
        <v>37</v>
      </c>
      <c r="J11" s="13">
        <v>2396288</v>
      </c>
      <c r="K11" s="13">
        <v>61377</v>
      </c>
      <c r="L11" s="13">
        <v>151061</v>
      </c>
      <c r="M11" s="13">
        <v>235450</v>
      </c>
      <c r="N11" s="13">
        <v>2908142</v>
      </c>
      <c r="O11" s="13">
        <v>11096398.372</v>
      </c>
    </row>
    <row r="12" spans="1:15" ht="15" customHeight="1">
      <c r="A12" s="9"/>
      <c r="B12" s="16" t="s">
        <v>147</v>
      </c>
      <c r="C12" s="45">
        <v>38954</v>
      </c>
      <c r="D12" s="45">
        <v>10919</v>
      </c>
      <c r="E12" s="45">
        <v>628728</v>
      </c>
      <c r="F12" s="149">
        <v>86.2</v>
      </c>
      <c r="G12" s="45">
        <v>79968322</v>
      </c>
      <c r="H12" s="45">
        <v>7</v>
      </c>
      <c r="I12" s="45">
        <v>37</v>
      </c>
      <c r="J12" s="45">
        <v>2426564</v>
      </c>
      <c r="K12" s="45">
        <v>62912</v>
      </c>
      <c r="L12" s="45">
        <v>152764</v>
      </c>
      <c r="M12" s="45">
        <v>242619</v>
      </c>
      <c r="N12" s="45">
        <v>2962970</v>
      </c>
      <c r="O12" s="45">
        <v>11074813.183</v>
      </c>
    </row>
    <row r="13" spans="1:15" ht="9.75" customHeight="1">
      <c r="A13" s="23"/>
      <c r="B13" s="24"/>
      <c r="C13" s="150"/>
      <c r="D13" s="150"/>
      <c r="E13" s="150"/>
      <c r="F13" s="150"/>
      <c r="G13" s="150"/>
      <c r="H13" s="151"/>
      <c r="I13" s="151"/>
      <c r="J13" s="151"/>
      <c r="K13" s="151"/>
      <c r="L13" s="152"/>
      <c r="M13" s="151"/>
      <c r="N13" s="151"/>
      <c r="O13" s="151"/>
    </row>
    <row r="14" spans="1:15" ht="15" customHeight="1">
      <c r="A14" s="2" t="s">
        <v>148</v>
      </c>
      <c r="B14" s="145"/>
      <c r="C14" s="145"/>
      <c r="D14" s="145"/>
      <c r="E14" s="145"/>
      <c r="F14" s="145"/>
      <c r="G14" s="145"/>
      <c r="H14" s="2"/>
      <c r="I14" s="2"/>
      <c r="J14" s="2"/>
      <c r="K14" s="2"/>
      <c r="L14" s="2"/>
      <c r="M14" s="2"/>
      <c r="N14" s="2"/>
      <c r="O14" s="2"/>
    </row>
    <row r="15" spans="1:15" ht="15" customHeight="1">
      <c r="A15" s="2" t="s">
        <v>149</v>
      </c>
      <c r="B15" s="145"/>
      <c r="C15" s="145"/>
      <c r="D15" s="145"/>
      <c r="E15" s="145"/>
      <c r="F15" s="145"/>
      <c r="G15" s="145"/>
      <c r="H15" s="2"/>
      <c r="I15" s="2"/>
      <c r="J15" s="2"/>
      <c r="K15" s="2"/>
      <c r="L15" s="2"/>
      <c r="M15" s="2"/>
      <c r="N15" s="2"/>
      <c r="O15" s="2"/>
    </row>
    <row r="16" spans="1:15" ht="15" customHeight="1">
      <c r="A16" s="2" t="s">
        <v>150</v>
      </c>
      <c r="B16" s="145"/>
      <c r="C16" s="145"/>
      <c r="D16" s="145"/>
      <c r="E16" s="145"/>
      <c r="F16" s="145"/>
      <c r="G16" s="145"/>
      <c r="H16" s="2"/>
      <c r="I16" s="2"/>
      <c r="J16" s="2"/>
      <c r="K16" s="2"/>
      <c r="L16" s="2"/>
      <c r="M16" s="2"/>
      <c r="N16" s="2"/>
      <c r="O16" s="2"/>
    </row>
    <row r="17" spans="1:15" ht="15" customHeight="1">
      <c r="A17" s="2" t="s">
        <v>151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</sheetData>
  <mergeCells count="16">
    <mergeCell ref="A1:O1"/>
    <mergeCell ref="A4:B6"/>
    <mergeCell ref="C4:C6"/>
    <mergeCell ref="D4:D6"/>
    <mergeCell ref="E4:E6"/>
    <mergeCell ref="F4:F6"/>
    <mergeCell ref="G4:G6"/>
    <mergeCell ref="H4:L4"/>
    <mergeCell ref="M4:M6"/>
    <mergeCell ref="N4:N6"/>
    <mergeCell ref="O4:O6"/>
    <mergeCell ref="H5:H6"/>
    <mergeCell ref="I5:I6"/>
    <mergeCell ref="J5:J6"/>
    <mergeCell ref="K5:K6"/>
    <mergeCell ref="L5:L6"/>
  </mergeCells>
  <phoneticPr fontId="3"/>
  <pageMargins left="0.59055118110236227" right="0.59055118110236227" top="0.78740157480314965" bottom="0.59055118110236227" header="0.51181102362204722" footer="0.51181102362204722"/>
  <pageSetup paperSize="8" scale="1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1401</vt:lpstr>
      <vt:lpstr>1402</vt:lpstr>
      <vt:lpstr>1403</vt:lpstr>
      <vt:lpstr>1404</vt:lpstr>
      <vt:lpstr>1405</vt:lpstr>
      <vt:lpstr>1406</vt:lpstr>
      <vt:lpstr>1407</vt:lpstr>
      <vt:lpstr>1408</vt:lpstr>
      <vt:lpstr>'1404'!Print_Area</vt:lpstr>
      <vt:lpstr>'1405'!Print_Area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2025-01-29T07:03:31Z</dcterms:created>
  <dcterms:modified xsi:type="dcterms:W3CDTF">2025-01-30T01:33:28Z</dcterms:modified>
</cp:coreProperties>
</file>