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４年度版\"/>
    </mc:Choice>
  </mc:AlternateContent>
  <xr:revisionPtr revIDLastSave="0" documentId="13_ncr:1_{DCD29022-1076-4BA4-85AE-2CBE292DF8F3}" xr6:coauthVersionLast="47" xr6:coauthVersionMax="47" xr10:uidLastSave="{00000000-0000-0000-0000-000000000000}"/>
  <bookViews>
    <workbookView xWindow="-28920" yWindow="-120" windowWidth="29040" windowHeight="15840" xr2:uid="{7628726D-3DC3-4EEF-9531-A926E1BFCDDC}"/>
  </bookViews>
  <sheets>
    <sheet name="0501（生産指数）" sheetId="1" r:id="rId1"/>
    <sheet name="0501（在庫指数）" sheetId="2" r:id="rId2"/>
    <sheet name="0502" sheetId="3" r:id="rId3"/>
    <sheet name="0503" sheetId="4" r:id="rId4"/>
    <sheet name="0504" sheetId="5" r:id="rId5"/>
    <sheet name="0505" sheetId="6" r:id="rId6"/>
    <sheet name="0506" sheetId="7" r:id="rId7"/>
    <sheet name="0507" sheetId="8" r:id="rId8"/>
    <sheet name="0508" sheetId="9" r:id="rId9"/>
  </sheets>
  <definedNames>
    <definedName name="_66.県内鉱工業指数_在庫指数" localSheetId="1">'0501（在庫指数）'!$A$1:$X$28</definedName>
    <definedName name="_66.県内鉱工業指数_生産指数" localSheetId="0">'0501（生産指数）'!$A$1:$V$39</definedName>
    <definedName name="_67.年次・産業_中分類_別工業の概要_上" localSheetId="2">'0502'!$A$1:$O$36</definedName>
    <definedName name="_68.産業_中分類__従業者規模別総括表" localSheetId="3">'0503'!$A$1:$V$51</definedName>
    <definedName name="_69.産業_中分類_別従業者_出荷額等" localSheetId="4">'0504'!$A$1:$V$42</definedName>
    <definedName name="_70.産業_中分類_別有形固定資産" localSheetId="5">'0505'!$A$1:$Q$41</definedName>
    <definedName name="_71.産業_中分類_別年初及び年末在庫" localSheetId="6">'0506'!$A$1:$J$38</definedName>
    <definedName name="_72.産業_中分類_別敷地面積及び建築面積" localSheetId="7">'0507'!$A$1:$F$38</definedName>
    <definedName name="_73.産業_中分類_別１日あたりの用途別用水量" localSheetId="8">'0508'!$A$1:$P$40</definedName>
    <definedName name="_xlnm.Print_Area" localSheetId="5">'0505'!$A$1:$Q$44</definedName>
    <definedName name="_xlnm.Print_Area" localSheetId="6">'0506'!$A$1:$K$40</definedName>
    <definedName name="_xlnm.Print_Area" localSheetId="8">'0508'!$A$1:$P$47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5" i="9" l="1"/>
  <c r="D35" i="9"/>
  <c r="K33" i="9"/>
  <c r="D33" i="9"/>
  <c r="K31" i="9"/>
  <c r="D31" i="9"/>
  <c r="K24" i="9"/>
  <c r="D24" i="9"/>
  <c r="K22" i="9"/>
  <c r="D22" i="9"/>
  <c r="K21" i="9"/>
  <c r="D21" i="9"/>
  <c r="K20" i="9"/>
  <c r="D20" i="9"/>
  <c r="K17" i="9"/>
  <c r="D17" i="9"/>
  <c r="K16" i="9"/>
  <c r="D16" i="9"/>
  <c r="K15" i="9"/>
  <c r="D15" i="9"/>
  <c r="C11" i="8"/>
  <c r="H33" i="7"/>
  <c r="D33" i="7"/>
  <c r="H31" i="7"/>
  <c r="D31" i="7"/>
  <c r="H29" i="7"/>
  <c r="D29" i="7"/>
  <c r="H23" i="7"/>
  <c r="D23" i="7"/>
  <c r="H21" i="7"/>
  <c r="D21" i="7"/>
  <c r="H20" i="7"/>
  <c r="D20" i="7"/>
  <c r="H19" i="7"/>
  <c r="D19" i="7"/>
  <c r="H16" i="7"/>
  <c r="D16" i="7"/>
  <c r="H15" i="7"/>
  <c r="D15" i="7"/>
  <c r="H14" i="7"/>
  <c r="D14" i="7"/>
  <c r="C12" i="7"/>
  <c r="M35" i="6"/>
  <c r="M33" i="6"/>
  <c r="M31" i="6"/>
  <c r="M23" i="6"/>
  <c r="M21" i="6"/>
  <c r="M20" i="6"/>
  <c r="M19" i="6"/>
  <c r="M15" i="6"/>
  <c r="M14" i="6"/>
  <c r="N13" i="6"/>
  <c r="M13" i="6"/>
  <c r="O11" i="6"/>
  <c r="I11" i="6"/>
  <c r="G11" i="6"/>
  <c r="N11" i="6" s="1"/>
  <c r="I12" i="5"/>
  <c r="H12" i="5"/>
  <c r="G12" i="5"/>
  <c r="F12" i="5"/>
  <c r="E12" i="5"/>
  <c r="D12" i="5"/>
  <c r="C12" i="5"/>
  <c r="H62" i="3"/>
  <c r="G62" i="3"/>
  <c r="F11" i="6" l="1"/>
  <c r="M11" i="6"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DB4F5EA-216D-4A18-BA53-2E74322A1505}" name="66.県内鉱工業指数（在庫指数）" type="6" refreshedVersion="2" background="1" saveData="1">
    <textPr codePage="869" sourceFile="X:\X-HD40GB\編集共有\五反田\統計書テキスト\66.県内鉱工業指数（在庫指数）.txt" comma="1">
      <textFields count="7">
        <textField/>
        <textField/>
        <textField/>
        <textField/>
        <textField/>
        <textField/>
        <textField/>
      </textFields>
    </textPr>
  </connection>
  <connection id="2" xr16:uid="{A736D530-4FBD-4817-AB7C-757E4F7CDD34}" name="66.県内鉱工業指数（生産指数）" type="6" refreshedVersion="2" background="1" saveData="1">
    <textPr codePage="869" sourceFile="X:\X-HD40GB\編集共有\五反田\統計書テキスト\66.県内鉱工業指数（生産指数）.txt" comma="1">
      <textFields count="4">
        <textField/>
        <textField/>
        <textField/>
        <textField/>
      </textFields>
    </textPr>
  </connection>
  <connection id="3" xr16:uid="{91DDA936-6AE0-4308-A85F-C08293EE1DA9}" name="67.年次・産業（中分類）別工業の概要（上）" type="6" refreshedVersion="2" background="1" saveData="1">
    <textPr codePage="869" sourceFile="X:\X-HD40GB\編集共有\五反田\統計書テキスト\67.年次・産業（中分類）別工業の概要（上）.txt" comma="1">
      <textFields count="4">
        <textField/>
        <textField/>
        <textField/>
        <textField/>
      </textFields>
    </textPr>
  </connection>
  <connection id="4" xr16:uid="{F2837E97-BDD7-4CB7-95BA-217DDCA7EC0C}" name="68.産業（中分類）、従業者規模別総括表" type="6" refreshedVersion="2" background="1" saveData="1">
    <textPr codePage="869" sourceFile="X:\X-HD40GB\編集共有\五反田\統計書テキスト\68.産業（中分類）、従業者規模別総括表.txt" comma="1">
      <textFields count="14">
        <textField/>
        <textField/>
        <textField/>
        <textField/>
        <textField/>
        <textField/>
        <textField/>
        <textField/>
        <textField/>
        <textField/>
        <textField/>
        <textField/>
        <textField/>
        <textField/>
      </textFields>
    </textPr>
  </connection>
  <connection id="5" xr16:uid="{EBA6D262-CA25-4549-964A-C56A84B06B84}" name="69.産業（中分類）別従業者、出荷額等" type="6" refreshedVersion="2" background="1" saveData="1">
    <textPr codePage="869" sourceFile="X:\X-HD40GB\編集共有\五反田\統計書テキスト\69.産業（中分類）別従業者、出荷額等.txt" comma="1">
      <textFields count="14">
        <textField/>
        <textField/>
        <textField/>
        <textField/>
        <textField/>
        <textField/>
        <textField/>
        <textField/>
        <textField/>
        <textField/>
        <textField/>
        <textField/>
        <textField/>
        <textField/>
      </textFields>
    </textPr>
  </connection>
  <connection id="6" xr16:uid="{E5A7D84A-4C24-42EB-B92A-40846283B5F5}" name="70.産業（中分類）別有形固定資産" type="6" refreshedVersion="2" background="1" saveData="1">
    <textPr codePage="869" sourceFile="X:\X-HD40GB\編集共有\五反田\統計書テキスト\70.産業（中分類）別有形固定資産.txt" comma="1">
      <textFields count="11">
        <textField/>
        <textField/>
        <textField/>
        <textField/>
        <textField/>
        <textField/>
        <textField/>
        <textField/>
        <textField/>
        <textField/>
        <textField/>
      </textFields>
    </textPr>
  </connection>
  <connection id="7" xr16:uid="{A4334445-E213-4F84-BAB3-2818004D761F}" name="71.産業（中分類）別年初及び年末在庫" type="6" refreshedVersion="2" background="1" saveData="1">
    <textPr codePage="869" sourceFile="X:\X-HD40GB\編集共有\五反田\統計書テキスト\71.産業（中分類）別年初及び年末在庫.txt" comma="1">
      <textFields count="3">
        <textField/>
        <textField/>
        <textField/>
      </textFields>
    </textPr>
  </connection>
  <connection id="8" xr16:uid="{334E2874-0760-44C9-8CE2-2E85F45BAEA8}" name="72.産業（中分類）別敷地面積及び建築面積" type="6" refreshedVersion="2" background="1" saveData="1">
    <textPr codePage="869" sourceFile="X:\X-HD40GB\編集共有\五反田\統計書テキスト\72.産業（中分類）別敷地面積及び建築面積.txt" comma="1">
      <textFields count="5">
        <textField/>
        <textField/>
        <textField/>
        <textField/>
        <textField/>
      </textFields>
    </textPr>
  </connection>
  <connection id="9" xr16:uid="{359B2EF9-2110-4622-8A13-3CEFB6D13C38}" name="73.産業（中分類）別１日あたりの用途別用水量" type="6" refreshedVersion="2" background="1" saveData="1">
    <textPr codePage="869" sourceFile="X:\X-HD40GB\編集共有\五反田\統計書テキスト\73.産業（中分類）別１日あたりの用途別用水量.txt" comma="1">
      <textFields count="2">
        <textField/>
        <textField/>
      </textFields>
    </textPr>
  </connection>
</connections>
</file>

<file path=xl/sharedStrings.xml><?xml version="1.0" encoding="utf-8"?>
<sst xmlns="http://schemas.openxmlformats.org/spreadsheetml/2006/main" count="1748" uniqueCount="257">
  <si>
    <t>第５章　　製　　　　造   　　　業</t>
    <rPh sb="0" eb="1">
      <t>ダイ</t>
    </rPh>
    <rPh sb="2" eb="3">
      <t>ショウ</t>
    </rPh>
    <rPh sb="17" eb="18">
      <t>ギョウ</t>
    </rPh>
    <phoneticPr fontId="3"/>
  </si>
  <si>
    <t>５-１　県内鉱工業指数</t>
    <phoneticPr fontId="3"/>
  </si>
  <si>
    <t>（生　産　指　数）</t>
    <rPh sb="7" eb="8">
      <t>スウ</t>
    </rPh>
    <phoneticPr fontId="3"/>
  </si>
  <si>
    <t>平成17年＝100</t>
    <phoneticPr fontId="3"/>
  </si>
  <si>
    <t>年・月　次</t>
  </si>
  <si>
    <t>総    合</t>
  </si>
  <si>
    <t>年・月</t>
  </si>
  <si>
    <t>製造工業</t>
  </si>
  <si>
    <t>鉱業
（非金属
鉱業）</t>
    <phoneticPr fontId="3"/>
  </si>
  <si>
    <t>鉄鋼業</t>
  </si>
  <si>
    <t>非鉄金属　　
工　業</t>
    <phoneticPr fontId="3"/>
  </si>
  <si>
    <t>金属製品　　　
工　業</t>
    <phoneticPr fontId="3"/>
  </si>
  <si>
    <t>一般機械　　　
工　業</t>
    <phoneticPr fontId="3"/>
  </si>
  <si>
    <t>電気機械　　　
工　業</t>
    <phoneticPr fontId="3"/>
  </si>
  <si>
    <t>情報通信　　
機械工業</t>
    <phoneticPr fontId="3"/>
  </si>
  <si>
    <t>電子部品・
デバイス工業</t>
    <phoneticPr fontId="3"/>
  </si>
  <si>
    <t>輸送機械　　　
工　業</t>
    <phoneticPr fontId="3"/>
  </si>
  <si>
    <t>窯業・土石
製品工業</t>
    <phoneticPr fontId="3"/>
  </si>
  <si>
    <t>化学工業</t>
  </si>
  <si>
    <t>プラスチック
製品工業</t>
    <phoneticPr fontId="3"/>
  </si>
  <si>
    <t>パルプ・紙・紙
加工品工業</t>
    <phoneticPr fontId="3"/>
  </si>
  <si>
    <t>繊維工業</t>
  </si>
  <si>
    <t>ゴム製品　　
工　業</t>
    <phoneticPr fontId="3"/>
  </si>
  <si>
    <t>木材・木製品
工　業</t>
    <phoneticPr fontId="3"/>
  </si>
  <si>
    <t>食料品・
たばこ工業</t>
    <phoneticPr fontId="3"/>
  </si>
  <si>
    <t>その他の　　
工　業</t>
    <phoneticPr fontId="3"/>
  </si>
  <si>
    <t>ウエイト</t>
  </si>
  <si>
    <t>平成　 17　年</t>
    <phoneticPr fontId="3"/>
  </si>
  <si>
    <t>x</t>
  </si>
  <si>
    <t>平成17</t>
    <phoneticPr fontId="3"/>
  </si>
  <si>
    <t>18　年</t>
    <phoneticPr fontId="3"/>
  </si>
  <si>
    <t>19　年</t>
    <phoneticPr fontId="3"/>
  </si>
  <si>
    <t>20　年</t>
    <phoneticPr fontId="3"/>
  </si>
  <si>
    <t>21　年</t>
    <phoneticPr fontId="3"/>
  </si>
  <si>
    <t>22　年</t>
    <phoneticPr fontId="3"/>
  </si>
  <si>
    <t>23　年</t>
  </si>
  <si>
    <t xml:space="preserve"> 平成２３年１月</t>
    <phoneticPr fontId="3"/>
  </si>
  <si>
    <t>　　　　　　　２月</t>
  </si>
  <si>
    <t>　　　　　　　３月</t>
  </si>
  <si>
    <t>　　　　　　　４月</t>
  </si>
  <si>
    <t>　　　　　　　５月</t>
  </si>
  <si>
    <t>　　　　　　　６月</t>
  </si>
  <si>
    <t>　　　　　　　７月</t>
  </si>
  <si>
    <t>　　　　　　　８月</t>
  </si>
  <si>
    <t>　　　　　　　９月</t>
  </si>
  <si>
    <t>　　　　　　１０月</t>
  </si>
  <si>
    <t>　　　　　　１１月</t>
  </si>
  <si>
    <t>　　　　　　１２月</t>
  </si>
  <si>
    <t>（在　庫　指　数）</t>
    <phoneticPr fontId="3"/>
  </si>
  <si>
    <t>総　合</t>
    <phoneticPr fontId="3"/>
  </si>
  <si>
    <t>鉱業
（非金属鉱業）　</t>
    <phoneticPr fontId="3"/>
  </si>
  <si>
    <t>金属製品　　
工　業</t>
    <phoneticPr fontId="3"/>
  </si>
  <si>
    <t>一般機械　　
工　業</t>
    <phoneticPr fontId="3"/>
  </si>
  <si>
    <t>電気機械　　
工　業</t>
    <phoneticPr fontId="3"/>
  </si>
  <si>
    <t>電子部品・　
デバイス工業</t>
    <phoneticPr fontId="3"/>
  </si>
  <si>
    <t>輸送機械　　
工　業</t>
    <phoneticPr fontId="3"/>
  </si>
  <si>
    <t>窯業・土石製品
工　業</t>
    <phoneticPr fontId="3"/>
  </si>
  <si>
    <t>パルプ・紙・
紙加工品工業</t>
    <phoneticPr fontId="3"/>
  </si>
  <si>
    <t>木材・木製品
工　業</t>
    <rPh sb="4" eb="5">
      <t>セイ</t>
    </rPh>
    <phoneticPr fontId="3"/>
  </si>
  <si>
    <t>食料品・たばこ
工　業</t>
    <phoneticPr fontId="3"/>
  </si>
  <si>
    <t>その他の工業</t>
    <phoneticPr fontId="3"/>
  </si>
  <si>
    <t>平成17　年</t>
    <rPh sb="0" eb="2">
      <t>ヘイセイ</t>
    </rPh>
    <phoneticPr fontId="3"/>
  </si>
  <si>
    <t>-</t>
    <phoneticPr fontId="3"/>
  </si>
  <si>
    <t>-</t>
  </si>
  <si>
    <t>※１）指数値は平成17年の月平均（在庫指数は月末平均）を100.0とした比率である。ウェイトは平成17年の産業構造による。</t>
    <phoneticPr fontId="3"/>
  </si>
  <si>
    <t>　２）採用品目は、生産指数142品目 （製造工業140品目、 鉱業２品目） 、在庫指数93品目（製造工業91品目、 鉱業２品目）。</t>
    <rPh sb="9" eb="11">
      <t>セイサン</t>
    </rPh>
    <rPh sb="11" eb="13">
      <t>シスウ</t>
    </rPh>
    <rPh sb="39" eb="41">
      <t>ザイコ</t>
    </rPh>
    <rPh sb="41" eb="43">
      <t>シスウ</t>
    </rPh>
    <rPh sb="45" eb="47">
      <t>ヒンモク</t>
    </rPh>
    <phoneticPr fontId="3"/>
  </si>
  <si>
    <t xml:space="preserve">　３）ウェイトは、生産指数については付加価値額ウェイト、在庫指数については在庫額ウェイトである。 </t>
    <rPh sb="9" eb="11">
      <t>セイサン</t>
    </rPh>
    <rPh sb="11" eb="13">
      <t>シスウ</t>
    </rPh>
    <rPh sb="18" eb="20">
      <t>フカ</t>
    </rPh>
    <rPh sb="20" eb="22">
      <t>カチ</t>
    </rPh>
    <rPh sb="22" eb="23">
      <t>ガク</t>
    </rPh>
    <rPh sb="28" eb="30">
      <t>ザイコ</t>
    </rPh>
    <rPh sb="30" eb="32">
      <t>シスウ</t>
    </rPh>
    <rPh sb="37" eb="39">
      <t>ザイコ</t>
    </rPh>
    <rPh sb="39" eb="40">
      <t>ガク</t>
    </rPh>
    <phoneticPr fontId="3"/>
  </si>
  <si>
    <t>　　　　ウェイトの算出の基礎資料は「平成17年工業統計調査」を中心とし、「本邦鉱業の趨勢」、「生産動態統計調査」等によっている。</t>
    <rPh sb="9" eb="11">
      <t>サンシュツ</t>
    </rPh>
    <rPh sb="12" eb="14">
      <t>キソ</t>
    </rPh>
    <rPh sb="14" eb="16">
      <t>シリョウ</t>
    </rPh>
    <rPh sb="18" eb="20">
      <t>ヘイセイ</t>
    </rPh>
    <rPh sb="22" eb="23">
      <t>ネン</t>
    </rPh>
    <rPh sb="23" eb="25">
      <t>コウギョウ</t>
    </rPh>
    <rPh sb="25" eb="27">
      <t>トウケイ</t>
    </rPh>
    <rPh sb="27" eb="29">
      <t>チョウサ</t>
    </rPh>
    <rPh sb="31" eb="33">
      <t>チュウシン</t>
    </rPh>
    <rPh sb="37" eb="38">
      <t>ホン</t>
    </rPh>
    <rPh sb="38" eb="39">
      <t>ホウ</t>
    </rPh>
    <rPh sb="39" eb="41">
      <t>コウギョウ</t>
    </rPh>
    <rPh sb="42" eb="44">
      <t>スウセイ</t>
    </rPh>
    <rPh sb="47" eb="49">
      <t>セイサン</t>
    </rPh>
    <rPh sb="49" eb="51">
      <t>ドウタイ</t>
    </rPh>
    <rPh sb="51" eb="53">
      <t>トウケイ</t>
    </rPh>
    <rPh sb="53" eb="55">
      <t>チョウサ</t>
    </rPh>
    <rPh sb="56" eb="57">
      <t>トウ</t>
    </rPh>
    <phoneticPr fontId="3"/>
  </si>
  <si>
    <t xml:space="preserve">　４）算式…ラスパイレス算式 （個別系列を基準時のウェイトで総合する基準時固定加重算術平均法） </t>
    <rPh sb="16" eb="18">
      <t>コベツ</t>
    </rPh>
    <rPh sb="18" eb="20">
      <t>ケイレツ</t>
    </rPh>
    <rPh sb="21" eb="23">
      <t>キジュン</t>
    </rPh>
    <rPh sb="23" eb="24">
      <t>ジ</t>
    </rPh>
    <rPh sb="30" eb="32">
      <t>ソウゴウ</t>
    </rPh>
    <rPh sb="41" eb="43">
      <t>サンジュツ</t>
    </rPh>
    <phoneticPr fontId="3"/>
  </si>
  <si>
    <t>　　　　個別指数＝比較時数量÷基準時数量×100.0</t>
    <rPh sb="4" eb="6">
      <t>コベツ</t>
    </rPh>
    <rPh sb="6" eb="8">
      <t>シスウ</t>
    </rPh>
    <rPh sb="9" eb="11">
      <t>ヒカク</t>
    </rPh>
    <rPh sb="11" eb="12">
      <t>ジ</t>
    </rPh>
    <rPh sb="12" eb="14">
      <t>スウリョウ</t>
    </rPh>
    <rPh sb="15" eb="17">
      <t>キジュン</t>
    </rPh>
    <rPh sb="17" eb="18">
      <t>ジ</t>
    </rPh>
    <rPh sb="18" eb="20">
      <t>スウリョウ</t>
    </rPh>
    <phoneticPr fontId="3"/>
  </si>
  <si>
    <t>　　　　総合指数＝（個別指数×基準時ウェイト）の総和÷基準時ウェイトの総和</t>
    <rPh sb="4" eb="6">
      <t>ソウゴウ</t>
    </rPh>
    <rPh sb="6" eb="8">
      <t>シスウ</t>
    </rPh>
    <rPh sb="10" eb="12">
      <t>コベツ</t>
    </rPh>
    <rPh sb="12" eb="14">
      <t>シスウ</t>
    </rPh>
    <rPh sb="15" eb="18">
      <t>キジュンジ</t>
    </rPh>
    <rPh sb="24" eb="26">
      <t>ソウワ</t>
    </rPh>
    <rPh sb="27" eb="29">
      <t>キジュン</t>
    </rPh>
    <rPh sb="29" eb="30">
      <t>ジ</t>
    </rPh>
    <rPh sb="35" eb="37">
      <t>ソウワ</t>
    </rPh>
    <phoneticPr fontId="3"/>
  </si>
  <si>
    <t>資料　県統計調査課</t>
    <phoneticPr fontId="3"/>
  </si>
  <si>
    <t xml:space="preserve">工業統計調査結果（5-2表～5-8表） </t>
    <phoneticPr fontId="3"/>
  </si>
  <si>
    <t xml:space="preserve">１　５－２表～５－８表は、毎年12月31日現在において製造業を対象として行われる「工業統計調査」の集計結果である。 </t>
    <rPh sb="5" eb="6">
      <t>ヒョウ</t>
    </rPh>
    <phoneticPr fontId="3"/>
  </si>
  <si>
    <t xml:space="preserve">２　製造品出荷額等は、製造品出荷額、加工賃収入額、修理料収入額及びその他の収入額の合計額である。 </t>
    <phoneticPr fontId="3"/>
  </si>
  <si>
    <t xml:space="preserve">　　その他の収入額とは、くず・廃棄物、冷蔵保管料、広告料等の収入額である。 </t>
    <phoneticPr fontId="3"/>
  </si>
  <si>
    <t xml:space="preserve">３　原材料使用額等は、原材料使用額、燃料使用額、電力使用額及び委託生産費の合計額である。 </t>
    <phoneticPr fontId="3"/>
  </si>
  <si>
    <t xml:space="preserve">５－２　年次・産業（中分類）別工業の概況（従業者４人以上の事業所） </t>
    <phoneticPr fontId="3"/>
  </si>
  <si>
    <t>単位：事業所・人・万円</t>
    <rPh sb="3" eb="6">
      <t>ジギョウショ</t>
    </rPh>
    <phoneticPr fontId="3"/>
  </si>
  <si>
    <t>産 業 中 分 類</t>
    <phoneticPr fontId="3"/>
  </si>
  <si>
    <t>事　　　　　業　　　　　所　　　　　数</t>
  </si>
  <si>
    <t>従        業　　　　者　　　　数</t>
    <phoneticPr fontId="3"/>
  </si>
  <si>
    <t>製　　造　　品　　出　　荷　　額　　等</t>
  </si>
  <si>
    <t>分　類      
番　号</t>
    <rPh sb="10" eb="11">
      <t>バン</t>
    </rPh>
    <phoneticPr fontId="3"/>
  </si>
  <si>
    <t>平成　20　年</t>
    <rPh sb="0" eb="2">
      <t>ヘイセイ</t>
    </rPh>
    <phoneticPr fontId="3"/>
  </si>
  <si>
    <t>総数</t>
    <phoneticPr fontId="3"/>
  </si>
  <si>
    <t>総</t>
  </si>
  <si>
    <t>09</t>
    <phoneticPr fontId="3"/>
  </si>
  <si>
    <t>食料品</t>
    <phoneticPr fontId="3"/>
  </si>
  <si>
    <t>飲料</t>
    <phoneticPr fontId="3"/>
  </si>
  <si>
    <t>繊維</t>
    <phoneticPr fontId="3"/>
  </si>
  <si>
    <t>木材</t>
    <phoneticPr fontId="3"/>
  </si>
  <si>
    <t>家具</t>
    <phoneticPr fontId="3"/>
  </si>
  <si>
    <t>パルプ・紙</t>
    <phoneticPr fontId="3"/>
  </si>
  <si>
    <t>印刷</t>
    <phoneticPr fontId="3"/>
  </si>
  <si>
    <t>化学</t>
    <phoneticPr fontId="3"/>
  </si>
  <si>
    <t>石油・石炭</t>
    <phoneticPr fontId="3"/>
  </si>
  <si>
    <t>ｘ</t>
  </si>
  <si>
    <t>プラスチック</t>
    <phoneticPr fontId="3"/>
  </si>
  <si>
    <t>ゴム製品</t>
    <phoneticPr fontId="3"/>
  </si>
  <si>
    <t>皮革</t>
    <phoneticPr fontId="3"/>
  </si>
  <si>
    <t>窯業・土石</t>
    <phoneticPr fontId="3"/>
  </si>
  <si>
    <t>鉄鋼</t>
    <phoneticPr fontId="3"/>
  </si>
  <si>
    <t>非鉄金属</t>
    <phoneticPr fontId="3"/>
  </si>
  <si>
    <t>金属製品</t>
    <phoneticPr fontId="3"/>
  </si>
  <si>
    <t>はん用機械</t>
    <rPh sb="2" eb="3">
      <t>ヨウ</t>
    </rPh>
    <rPh sb="3" eb="5">
      <t>キカイ</t>
    </rPh>
    <phoneticPr fontId="3"/>
  </si>
  <si>
    <t>生産用機械</t>
    <rPh sb="0" eb="2">
      <t>セイサン</t>
    </rPh>
    <rPh sb="2" eb="3">
      <t>ヨウ</t>
    </rPh>
    <rPh sb="3" eb="5">
      <t>キカイ</t>
    </rPh>
    <phoneticPr fontId="3"/>
  </si>
  <si>
    <t>業務用機械</t>
    <rPh sb="0" eb="2">
      <t>ギョウム</t>
    </rPh>
    <rPh sb="2" eb="3">
      <t>ヨウ</t>
    </rPh>
    <rPh sb="3" eb="5">
      <t>キカイ</t>
    </rPh>
    <phoneticPr fontId="3"/>
  </si>
  <si>
    <t>電子部品</t>
    <phoneticPr fontId="3"/>
  </si>
  <si>
    <t>電気機器</t>
    <phoneticPr fontId="3"/>
  </si>
  <si>
    <t>情報通信機器</t>
    <phoneticPr fontId="3"/>
  </si>
  <si>
    <t>輸送用機器</t>
    <phoneticPr fontId="3"/>
  </si>
  <si>
    <t>その他</t>
    <phoneticPr fontId="3"/>
  </si>
  <si>
    <t>付 加 価 値 額 （29人以下の事業所は粗付加価値額）</t>
    <phoneticPr fontId="3"/>
  </si>
  <si>
    <t>現　　金     給　　与　　総　　額</t>
    <phoneticPr fontId="3"/>
  </si>
  <si>
    <t>原　　材　　料　　使　　用　　額　　等</t>
  </si>
  <si>
    <t>分　類       
番　号</t>
    <phoneticPr fontId="3"/>
  </si>
  <si>
    <t>※日本標準産業分類の改定（平成20年４月より適用）により、産業中分類が変更。</t>
    <rPh sb="1" eb="3">
      <t>ニホン</t>
    </rPh>
    <rPh sb="3" eb="5">
      <t>ヒョウジュン</t>
    </rPh>
    <rPh sb="5" eb="7">
      <t>サンギョウ</t>
    </rPh>
    <rPh sb="7" eb="9">
      <t>ブンルイ</t>
    </rPh>
    <rPh sb="10" eb="12">
      <t>カイテイ</t>
    </rPh>
    <rPh sb="13" eb="15">
      <t>ヘイセイ</t>
    </rPh>
    <rPh sb="17" eb="18">
      <t>ネン</t>
    </rPh>
    <rPh sb="19" eb="20">
      <t>ガツ</t>
    </rPh>
    <rPh sb="22" eb="24">
      <t>テキヨウ</t>
    </rPh>
    <rPh sb="29" eb="31">
      <t>サンギョウ</t>
    </rPh>
    <rPh sb="31" eb="32">
      <t>チュウ</t>
    </rPh>
    <rPh sb="32" eb="34">
      <t>ブンルイ</t>
    </rPh>
    <rPh sb="35" eb="37">
      <t>ヘンコウ</t>
    </rPh>
    <phoneticPr fontId="3"/>
  </si>
  <si>
    <t xml:space="preserve">５-３　産業（中分類）, 従業者規模別総括表（従業者４人以上の事業所） </t>
    <phoneticPr fontId="3"/>
  </si>
  <si>
    <t>産　業　中  分　類</t>
    <phoneticPr fontId="3"/>
  </si>
  <si>
    <t>事業所数</t>
  </si>
  <si>
    <t>従　　業　　者</t>
  </si>
  <si>
    <t>常　用　労　働　者</t>
  </si>
  <si>
    <t>個人業主及び家族従業者</t>
  </si>
  <si>
    <t>原 材 料      
使用額等</t>
    <phoneticPr fontId="3"/>
  </si>
  <si>
    <t>現金給与        総　　額</t>
    <phoneticPr fontId="3"/>
  </si>
  <si>
    <t>消費税を除く
内国消費税額</t>
    <rPh sb="0" eb="3">
      <t>ショウヒゼイ</t>
    </rPh>
    <rPh sb="4" eb="5">
      <t>ノゾ</t>
    </rPh>
    <rPh sb="12" eb="13">
      <t>ガク</t>
    </rPh>
    <phoneticPr fontId="3"/>
  </si>
  <si>
    <t xml:space="preserve">付 加 価 値 額
（29人以下の
事業所は粗
付加価値額） </t>
    <phoneticPr fontId="3"/>
  </si>
  <si>
    <t>符号       
番号</t>
    <phoneticPr fontId="3"/>
  </si>
  <si>
    <t>計</t>
  </si>
  <si>
    <t>男</t>
  </si>
  <si>
    <t>女</t>
  </si>
  <si>
    <t>*      計</t>
    <phoneticPr fontId="3"/>
  </si>
  <si>
    <t>製造品出荷額</t>
  </si>
  <si>
    <t>加工賃収入額</t>
  </si>
  <si>
    <t>修理料収入額</t>
    <phoneticPr fontId="3"/>
  </si>
  <si>
    <t>その他          収入額</t>
    <phoneticPr fontId="3"/>
  </si>
  <si>
    <t>平　成　18　年</t>
    <phoneticPr fontId="3"/>
  </si>
  <si>
    <t>平成19</t>
    <phoneticPr fontId="3"/>
  </si>
  <si>
    <t>※</t>
  </si>
  <si>
    <t>食料品</t>
  </si>
  <si>
    <t>飲料</t>
  </si>
  <si>
    <t>木材</t>
  </si>
  <si>
    <t>家具</t>
  </si>
  <si>
    <t>パルプ・紙</t>
  </si>
  <si>
    <t>印刷</t>
  </si>
  <si>
    <t>化学</t>
  </si>
  <si>
    <t>石油・石炭</t>
  </si>
  <si>
    <t>プラスチック</t>
  </si>
  <si>
    <t>ゴム製品</t>
  </si>
  <si>
    <t>×</t>
    <phoneticPr fontId="3"/>
  </si>
  <si>
    <t>皮革</t>
  </si>
  <si>
    <t>窯業・土石</t>
  </si>
  <si>
    <t>鉄鋼</t>
  </si>
  <si>
    <t>非鉄金属</t>
  </si>
  <si>
    <t>金属製品</t>
  </si>
  <si>
    <t>電子部品</t>
  </si>
  <si>
    <t>電気機器</t>
  </si>
  <si>
    <t>情報通信機器</t>
  </si>
  <si>
    <t>輸送用機器</t>
  </si>
  <si>
    <t>その他</t>
  </si>
  <si>
    <t>　4　～　　9人</t>
  </si>
  <si>
    <t xml:space="preserve"> 10　～　 19人</t>
  </si>
  <si>
    <t xml:space="preserve"> 20　～　 29人</t>
  </si>
  <si>
    <t xml:space="preserve"> 30　～　 49人</t>
  </si>
  <si>
    <t xml:space="preserve"> 50　～　 99人</t>
  </si>
  <si>
    <t>100　～　199人</t>
  </si>
  <si>
    <t>200　～　299人</t>
  </si>
  <si>
    <t>300　～　499人</t>
  </si>
  <si>
    <t>500　人　以　上</t>
  </si>
  <si>
    <t>※　平成18年調査までは「修理料収入額」という項目であったが、19年調査では「その他収入額（修理料収入、転売収入など）」となった。</t>
    <rPh sb="2" eb="4">
      <t>ヘイセイ</t>
    </rPh>
    <rPh sb="6" eb="7">
      <t>ネン</t>
    </rPh>
    <rPh sb="7" eb="9">
      <t>チョウサ</t>
    </rPh>
    <rPh sb="13" eb="15">
      <t>シュウリ</t>
    </rPh>
    <rPh sb="15" eb="16">
      <t>リョウ</t>
    </rPh>
    <rPh sb="16" eb="18">
      <t>シュウニュウ</t>
    </rPh>
    <rPh sb="18" eb="19">
      <t>ガク</t>
    </rPh>
    <rPh sb="23" eb="25">
      <t>コウモク</t>
    </rPh>
    <rPh sb="33" eb="34">
      <t>ネン</t>
    </rPh>
    <rPh sb="34" eb="36">
      <t>チョウサ</t>
    </rPh>
    <rPh sb="41" eb="42">
      <t>タ</t>
    </rPh>
    <rPh sb="42" eb="44">
      <t>シュウニュウ</t>
    </rPh>
    <rPh sb="44" eb="45">
      <t>ガク</t>
    </rPh>
    <rPh sb="46" eb="48">
      <t>シュウリ</t>
    </rPh>
    <rPh sb="48" eb="49">
      <t>リョウ</t>
    </rPh>
    <rPh sb="49" eb="51">
      <t>シュウニュウ</t>
    </rPh>
    <rPh sb="52" eb="54">
      <t>テンバイ</t>
    </rPh>
    <rPh sb="54" eb="56">
      <t>シュウニュウ</t>
    </rPh>
    <phoneticPr fontId="3"/>
  </si>
  <si>
    <t>注　日本標準産業分類の改定（平成20年４月より適用）により、産業中分類を変更。</t>
    <rPh sb="0" eb="1">
      <t>チュウ</t>
    </rPh>
    <phoneticPr fontId="3"/>
  </si>
  <si>
    <t>* 　「製造品出荷額等」の「計」欄には「製造工程からでたくず及び廃物の出荷額」を含むため、「製造品出荷額」、「加工賃収入額」及び</t>
    <rPh sb="4" eb="7">
      <t>セイゾウヒン</t>
    </rPh>
    <rPh sb="7" eb="9">
      <t>シュッカ</t>
    </rPh>
    <rPh sb="9" eb="10">
      <t>ガク</t>
    </rPh>
    <rPh sb="10" eb="11">
      <t>トウ</t>
    </rPh>
    <rPh sb="14" eb="15">
      <t>ケイ</t>
    </rPh>
    <rPh sb="16" eb="17">
      <t>ラン</t>
    </rPh>
    <rPh sb="20" eb="22">
      <t>セイゾウ</t>
    </rPh>
    <rPh sb="22" eb="24">
      <t>コウテイ</t>
    </rPh>
    <rPh sb="30" eb="31">
      <t>オヨ</t>
    </rPh>
    <rPh sb="32" eb="34">
      <t>ハイブツ</t>
    </rPh>
    <rPh sb="35" eb="37">
      <t>シュッカ</t>
    </rPh>
    <rPh sb="37" eb="38">
      <t>ガク</t>
    </rPh>
    <rPh sb="40" eb="41">
      <t>フク</t>
    </rPh>
    <rPh sb="46" eb="48">
      <t>セイゾウ</t>
    </rPh>
    <rPh sb="48" eb="49">
      <t>ヒン</t>
    </rPh>
    <rPh sb="49" eb="51">
      <t>シュッカ</t>
    </rPh>
    <rPh sb="51" eb="52">
      <t>ガク</t>
    </rPh>
    <rPh sb="55" eb="57">
      <t>カコウ</t>
    </rPh>
    <rPh sb="57" eb="58">
      <t>チン</t>
    </rPh>
    <rPh sb="58" eb="60">
      <t>シュウニュウ</t>
    </rPh>
    <rPh sb="60" eb="61">
      <t>ガク</t>
    </rPh>
    <phoneticPr fontId="3"/>
  </si>
  <si>
    <t>　「その他収入額」の合計とは合致しません。</t>
    <phoneticPr fontId="3"/>
  </si>
  <si>
    <t xml:space="preserve">５-４　産業（中分類）別従業者, 出荷額等（従業者30人以上の事業所） </t>
    <phoneticPr fontId="3"/>
  </si>
  <si>
    <t>年　次
産 業 中 分 類</t>
    <phoneticPr fontId="3"/>
  </si>
  <si>
    <t>事業所数</t>
    <rPh sb="0" eb="2">
      <t>ジギョウ</t>
    </rPh>
    <rPh sb="2" eb="3">
      <t>ショ</t>
    </rPh>
    <rPh sb="3" eb="4">
      <t>スウ</t>
    </rPh>
    <phoneticPr fontId="3"/>
  </si>
  <si>
    <t>原 材 料 　　　　　　
使用額等</t>
    <phoneticPr fontId="3"/>
  </si>
  <si>
    <t>現金給与 　　　　　　　　
総　　額</t>
    <phoneticPr fontId="3"/>
  </si>
  <si>
    <t>消費税を除く
内国消費税額</t>
    <rPh sb="12" eb="13">
      <t>ガク</t>
    </rPh>
    <phoneticPr fontId="3"/>
  </si>
  <si>
    <t>付加価値額
（29人以下の
事業所は粗
付加価値額）</t>
    <phoneticPr fontId="3"/>
  </si>
  <si>
    <t>分　類　　　
符　号</t>
    <phoneticPr fontId="3"/>
  </si>
  <si>
    <t>男</t>
    <phoneticPr fontId="3"/>
  </si>
  <si>
    <t>*     計</t>
    <phoneticPr fontId="3"/>
  </si>
  <si>
    <t>修理料収入額</t>
  </si>
  <si>
    <t>その他収入額</t>
  </si>
  <si>
    <t>平　  成  　18  　年</t>
    <phoneticPr fontId="3"/>
  </si>
  <si>
    <t>平成18</t>
    <phoneticPr fontId="3"/>
  </si>
  <si>
    <t>19　  年</t>
    <phoneticPr fontId="3"/>
  </si>
  <si>
    <t>20　  年</t>
    <phoneticPr fontId="3"/>
  </si>
  <si>
    <t>21　  年</t>
    <phoneticPr fontId="3"/>
  </si>
  <si>
    <t>22　  年</t>
  </si>
  <si>
    <t>※　平成18年調査までは「修理料収入額」という項目であったが、19年調査では「その他収入額（修理料収入、転売収入など）」となった。</t>
    <phoneticPr fontId="3"/>
  </si>
  <si>
    <t>※　「製造品出荷額等」の「計」欄には「製造工程からでたくず及び廃物の出荷額」を含むため、「製造品出荷額」、「加工賃収入額」及び</t>
    <phoneticPr fontId="3"/>
  </si>
  <si>
    <t>　「その他収入額」の合計とは合致しません。</t>
  </si>
  <si>
    <t>５-５　産業（中分類）別有形固定資産(従業者３０人以上の事業所）</t>
    <rPh sb="16" eb="18">
      <t>シサン</t>
    </rPh>
    <rPh sb="19" eb="22">
      <t>ジュウギョウシャ</t>
    </rPh>
    <rPh sb="24" eb="25">
      <t>ヒト</t>
    </rPh>
    <rPh sb="25" eb="27">
      <t>イジョウ</t>
    </rPh>
    <rPh sb="28" eb="31">
      <t>ジギョウショ</t>
    </rPh>
    <phoneticPr fontId="3"/>
  </si>
  <si>
    <t>単位：万円</t>
    <phoneticPr fontId="3"/>
  </si>
  <si>
    <t>年　　初　　現　　在　　高</t>
  </si>
  <si>
    <t xml:space="preserve">　　　　取　　　　　得　　　　　額           </t>
    <phoneticPr fontId="3"/>
  </si>
  <si>
    <t>除　　　却　　　額</t>
    <rPh sb="0" eb="1">
      <t>ジョ</t>
    </rPh>
    <rPh sb="8" eb="9">
      <t>ガク</t>
    </rPh>
    <phoneticPr fontId="3"/>
  </si>
  <si>
    <t>減価償却            (土地以外)</t>
    <phoneticPr fontId="3"/>
  </si>
  <si>
    <t>年　　末　　現　　在　　高</t>
  </si>
  <si>
    <t>年間投資      
総　　額</t>
    <phoneticPr fontId="3"/>
  </si>
  <si>
    <t>分　類        
符　号</t>
    <phoneticPr fontId="3"/>
  </si>
  <si>
    <t>土　地</t>
    <phoneticPr fontId="3"/>
  </si>
  <si>
    <t>土地以外</t>
    <rPh sb="2" eb="4">
      <t>イガイ</t>
    </rPh>
    <phoneticPr fontId="3"/>
  </si>
  <si>
    <t>土地以外</t>
  </si>
  <si>
    <t>土地以外</t>
    <phoneticPr fontId="3"/>
  </si>
  <si>
    <t>22　年</t>
  </si>
  <si>
    <t>5-6　産業（中分類）別年初及び年末在庫（従業者30人以上の事業所）</t>
    <phoneticPr fontId="3"/>
  </si>
  <si>
    <t>単位：事業所・万円</t>
    <rPh sb="3" eb="6">
      <t>ジギョウショ</t>
    </rPh>
    <phoneticPr fontId="3"/>
  </si>
  <si>
    <t>年　　　次                                   
産業中分類</t>
    <phoneticPr fontId="3"/>
  </si>
  <si>
    <t>事業
所数</t>
    <rPh sb="0" eb="2">
      <t>ジギョウ</t>
    </rPh>
    <rPh sb="3" eb="4">
      <t>トコロ</t>
    </rPh>
    <rPh sb="4" eb="5">
      <t>スウ</t>
    </rPh>
    <phoneticPr fontId="3"/>
  </si>
  <si>
    <t>年　　　初　　　在　　　庫</t>
    <phoneticPr fontId="3"/>
  </si>
  <si>
    <t>年　　　末　　　在　　　庫</t>
    <phoneticPr fontId="3"/>
  </si>
  <si>
    <t>製 造 品</t>
  </si>
  <si>
    <t>半製品</t>
    <phoneticPr fontId="3"/>
  </si>
  <si>
    <t>原材料</t>
    <phoneticPr fontId="3"/>
  </si>
  <si>
    <t>平成　18年</t>
    <phoneticPr fontId="3"/>
  </si>
  <si>
    <t>19年</t>
    <phoneticPr fontId="3"/>
  </si>
  <si>
    <t>20年</t>
    <phoneticPr fontId="3"/>
  </si>
  <si>
    <t>21年</t>
    <phoneticPr fontId="3"/>
  </si>
  <si>
    <t>22年</t>
    <phoneticPr fontId="3"/>
  </si>
  <si>
    <t>繊維</t>
  </si>
  <si>
    <t>電気機器</t>
    <rPh sb="0" eb="2">
      <t>デンキ</t>
    </rPh>
    <rPh sb="2" eb="4">
      <t>キキ</t>
    </rPh>
    <phoneticPr fontId="3"/>
  </si>
  <si>
    <t>情報通信機器</t>
    <rPh sb="0" eb="2">
      <t>ジョウホウ</t>
    </rPh>
    <rPh sb="2" eb="4">
      <t>ツウシン</t>
    </rPh>
    <rPh sb="4" eb="6">
      <t>キキ</t>
    </rPh>
    <phoneticPr fontId="3"/>
  </si>
  <si>
    <t>輸送用機器</t>
    <rPh sb="0" eb="2">
      <t>ユソウ</t>
    </rPh>
    <rPh sb="2" eb="3">
      <t>ヨウ</t>
    </rPh>
    <phoneticPr fontId="3"/>
  </si>
  <si>
    <t>５-７　産業（中分類）別敷地面積及び建築面積（従業者30人以上の事業所）</t>
    <phoneticPr fontId="3"/>
  </si>
  <si>
    <t>単位：事業所・㎡</t>
    <rPh sb="3" eb="6">
      <t>ジギョウショ</t>
    </rPh>
    <phoneticPr fontId="3"/>
  </si>
  <si>
    <t>年　次   　
産 業 中 分 類</t>
    <phoneticPr fontId="3"/>
  </si>
  <si>
    <t>事業所数</t>
    <phoneticPr fontId="3"/>
  </si>
  <si>
    <t>敷地面積</t>
    <phoneticPr fontId="3"/>
  </si>
  <si>
    <t>建築面積</t>
    <phoneticPr fontId="3"/>
  </si>
  <si>
    <t>延べ建築面積</t>
    <phoneticPr fontId="3"/>
  </si>
  <si>
    <t>平成　　18　年</t>
    <phoneticPr fontId="3"/>
  </si>
  <si>
    <t>はん用機械</t>
  </si>
  <si>
    <t>生産用機械</t>
  </si>
  <si>
    <t>業務用機械</t>
  </si>
  <si>
    <t>５-８　産業（中分類）別１日当たりの用途別用水量(従業者３０人以上の事業所）</t>
    <rPh sb="25" eb="28">
      <t>ジュウギョウシャ</t>
    </rPh>
    <rPh sb="30" eb="31">
      <t>ヒト</t>
    </rPh>
    <rPh sb="31" eb="33">
      <t>イジョウ</t>
    </rPh>
    <rPh sb="34" eb="37">
      <t>ジギョウショ</t>
    </rPh>
    <phoneticPr fontId="3"/>
  </si>
  <si>
    <t>単位：事業所・㎥</t>
    <rPh sb="3" eb="6">
      <t>ジギョウショ</t>
    </rPh>
    <phoneticPr fontId="3"/>
  </si>
  <si>
    <t>年　　次 
産業中分類</t>
    <phoneticPr fontId="3"/>
  </si>
  <si>
    <t>水　　　　源　　　　別</t>
  </si>
  <si>
    <t>用　　　　途　　　　別</t>
  </si>
  <si>
    <t>淡　　　　　水</t>
  </si>
  <si>
    <t>海水計</t>
    <phoneticPr fontId="3"/>
  </si>
  <si>
    <t>計</t>
    <rPh sb="0" eb="1">
      <t>ケイ</t>
    </rPh>
    <phoneticPr fontId="3"/>
  </si>
  <si>
    <t>ボイラ
用水</t>
    <phoneticPr fontId="3"/>
  </si>
  <si>
    <t>原料
用水</t>
    <phoneticPr fontId="3"/>
  </si>
  <si>
    <t>製品処理
用水及び
洗浄用水</t>
    <phoneticPr fontId="3"/>
  </si>
  <si>
    <t>冷却水</t>
  </si>
  <si>
    <t>工業用     
水道</t>
    <phoneticPr fontId="3"/>
  </si>
  <si>
    <t>上水道</t>
  </si>
  <si>
    <t>井戸水</t>
  </si>
  <si>
    <t>その他  
淡水</t>
    <phoneticPr fontId="3"/>
  </si>
  <si>
    <t>回収水</t>
  </si>
  <si>
    <t>平成　18　年</t>
    <phoneticPr fontId="3"/>
  </si>
  <si>
    <t>注　日本標準産業分類の改定（平成20年４月より適用）により、産業中分類を一部変更。</t>
    <rPh sb="0" eb="1">
      <t>チュウ</t>
    </rPh>
    <rPh sb="36" eb="38">
      <t>イチブ</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</si>
</sst>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 ###\ ##0"/>
    <numFmt numFmtId="178" formatCode="#,##0_);[Red]\(#,##0\)"/>
    <numFmt numFmtId="179" formatCode="#,##0;&quot;△ &quot;#,##0"/>
    <numFmt numFmtId="180" formatCode="###\ ###\ ###\ ##0"/>
    <numFmt numFmtId="181" formatCode="###\ ###\ ###\ ###\ ##0"/>
  </numFmts>
  <fonts count="15" x14ac:knownFonts="1">
    <font>
      <sz val="11"/>
      <name val="ＭＳ Ｐゴシック"/>
      <family val="3"/>
      <charset val="128"/>
    </font>
    <font>
      <sz val="11"/>
      <name val="ＭＳ Ｐゴシック"/>
      <family val="3"/>
      <charset val="128"/>
    </font>
    <font>
      <sz val="18"/>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sz val="8.5"/>
      <name val="ＭＳ Ｐゴシック"/>
      <family val="3"/>
      <charset val="128"/>
    </font>
    <font>
      <sz val="8.5"/>
      <name val="ＭＳ Ｐ明朝"/>
      <family val="1"/>
      <charset val="128"/>
    </font>
    <font>
      <b/>
      <sz val="14"/>
      <name val="ＭＳ Ｐ明朝"/>
      <family val="1"/>
      <charset val="128"/>
    </font>
    <font>
      <sz val="11"/>
      <name val="ＭＳ Ｐ明朝"/>
      <family val="1"/>
      <charset val="128"/>
    </font>
    <font>
      <sz val="9"/>
      <name val="ＭＳ Ｐゴシック"/>
      <family val="3"/>
      <charset val="128"/>
    </font>
    <font>
      <sz val="9"/>
      <name val="ＭＳ Ｐ明朝"/>
      <family val="1"/>
      <charset val="128"/>
    </font>
    <font>
      <b/>
      <sz val="9"/>
      <name val="ＭＳ Ｐゴシック"/>
      <family val="3"/>
      <charset val="128"/>
    </font>
    <font>
      <b/>
      <sz val="1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15"/>
        <bgColor indexed="64"/>
      </patternFill>
    </fill>
    <fill>
      <patternFill patternType="solid">
        <fgColor indexed="11"/>
        <bgColor indexed="64"/>
      </patternFill>
    </fill>
  </fills>
  <borders count="24">
    <border>
      <left/>
      <right/>
      <top/>
      <bottom/>
      <diagonal/>
    </border>
    <border>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90">
    <xf numFmtId="0" fontId="0" fillId="0" borderId="0" xfId="0">
      <alignment vertical="center"/>
    </xf>
    <xf numFmtId="0" fontId="4" fillId="0" borderId="0" xfId="0" applyFont="1">
      <alignment vertical="center"/>
    </xf>
    <xf numFmtId="0" fontId="1" fillId="0" borderId="0" xfId="0" applyFont="1" applyAlignment="1">
      <alignment horizontal="left" vertical="center"/>
    </xf>
    <xf numFmtId="0" fontId="1" fillId="0" borderId="1" xfId="0" applyFont="1" applyBorder="1">
      <alignmen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 fillId="0" borderId="16" xfId="0" applyFont="1" applyBorder="1">
      <alignment vertical="center"/>
    </xf>
    <xf numFmtId="0" fontId="1" fillId="0" borderId="0" xfId="0" applyFont="1">
      <alignment vertical="center"/>
    </xf>
    <xf numFmtId="0" fontId="6" fillId="0" borderId="6" xfId="0" applyFont="1" applyBorder="1" applyAlignment="1">
      <alignment horizontal="center"/>
    </xf>
    <xf numFmtId="176" fontId="6" fillId="0" borderId="0" xfId="1" applyNumberFormat="1" applyFont="1" applyFill="1" applyAlignment="1">
      <alignment horizontal="right"/>
    </xf>
    <xf numFmtId="176" fontId="6" fillId="0" borderId="6" xfId="1" applyNumberFormat="1" applyFont="1" applyFill="1" applyBorder="1" applyAlignment="1">
      <alignment horizontal="right"/>
    </xf>
    <xf numFmtId="0" fontId="6" fillId="0" borderId="0" xfId="0" applyFont="1" applyAlignment="1">
      <alignment horizontal="center"/>
    </xf>
    <xf numFmtId="0" fontId="6" fillId="0" borderId="6" xfId="0" applyFont="1" applyBorder="1" applyAlignment="1">
      <alignment horizontal="center" vertical="center"/>
    </xf>
    <xf numFmtId="176" fontId="6" fillId="0" borderId="0" xfId="1" applyNumberFormat="1" applyFont="1" applyFill="1" applyAlignment="1">
      <alignment horizontal="left"/>
    </xf>
    <xf numFmtId="0" fontId="6" fillId="0" borderId="7" xfId="0" applyFont="1" applyBorder="1" applyAlignment="1">
      <alignment horizontal="center" vertical="center"/>
    </xf>
    <xf numFmtId="0" fontId="6" fillId="0" borderId="6" xfId="0" applyFont="1" applyBorder="1" applyAlignment="1">
      <alignment horizontal="right"/>
    </xf>
    <xf numFmtId="176" fontId="6" fillId="0" borderId="0" xfId="1" applyNumberFormat="1" applyFont="1" applyFill="1" applyBorder="1" applyAlignment="1">
      <alignment horizontal="right"/>
    </xf>
    <xf numFmtId="0" fontId="6" fillId="0" borderId="7" xfId="0" applyFont="1" applyBorder="1" applyAlignment="1">
      <alignment horizontal="center"/>
    </xf>
    <xf numFmtId="176" fontId="6" fillId="0" borderId="0" xfId="0" applyNumberFormat="1" applyFont="1" applyAlignment="1">
      <alignment horizontal="right"/>
    </xf>
    <xf numFmtId="0" fontId="6" fillId="0" borderId="0" xfId="0" applyFont="1" applyAlignment="1">
      <alignment horizontal="right"/>
    </xf>
    <xf numFmtId="176" fontId="6" fillId="0" borderId="6" xfId="0" applyNumberFormat="1" applyFont="1" applyBorder="1" applyAlignment="1">
      <alignment horizontal="right"/>
    </xf>
    <xf numFmtId="0" fontId="6" fillId="0" borderId="7" xfId="0" applyFont="1" applyBorder="1" applyAlignment="1">
      <alignment horizontal="left"/>
    </xf>
    <xf numFmtId="0" fontId="6" fillId="0" borderId="13" xfId="0" applyFont="1" applyBorder="1">
      <alignment vertical="center"/>
    </xf>
    <xf numFmtId="176" fontId="6" fillId="0" borderId="17" xfId="1" applyNumberFormat="1" applyFont="1" applyFill="1" applyBorder="1" applyAlignment="1">
      <alignment vertical="center"/>
    </xf>
    <xf numFmtId="176" fontId="6" fillId="0" borderId="17" xfId="1" applyNumberFormat="1" applyFont="1" applyFill="1" applyBorder="1">
      <alignment vertical="center"/>
    </xf>
    <xf numFmtId="176" fontId="6" fillId="0" borderId="13" xfId="1" applyNumberFormat="1" applyFont="1" applyFill="1" applyBorder="1">
      <alignment vertical="center"/>
    </xf>
    <xf numFmtId="0" fontId="6" fillId="0" borderId="17" xfId="0" applyFont="1" applyBorder="1" applyAlignment="1"/>
    <xf numFmtId="0" fontId="6" fillId="0" borderId="0" xfId="0" applyFont="1">
      <alignment vertical="center"/>
    </xf>
    <xf numFmtId="0" fontId="7" fillId="0" borderId="0" xfId="0" applyFont="1">
      <alignment vertical="center"/>
    </xf>
    <xf numFmtId="0" fontId="8" fillId="0" borderId="0" xfId="0" applyFont="1" applyAlignment="1">
      <alignment vertical="top"/>
    </xf>
    <xf numFmtId="0" fontId="9" fillId="0" borderId="0" xfId="0" applyFont="1">
      <alignment vertical="center"/>
    </xf>
    <xf numFmtId="0" fontId="6" fillId="0" borderId="1" xfId="0" applyFont="1" applyBorder="1">
      <alignment vertical="center"/>
    </xf>
    <xf numFmtId="176" fontId="6" fillId="0" borderId="0" xfId="1" applyNumberFormat="1" applyFont="1" applyFill="1" applyAlignment="1"/>
    <xf numFmtId="176" fontId="6" fillId="0" borderId="0" xfId="1" applyNumberFormat="1" applyFont="1" applyFill="1" applyBorder="1" applyAlignment="1"/>
    <xf numFmtId="176" fontId="6" fillId="0" borderId="6" xfId="1" applyNumberFormat="1" applyFont="1" applyFill="1" applyBorder="1" applyAlignment="1"/>
    <xf numFmtId="176" fontId="6" fillId="0" borderId="0" xfId="1" applyNumberFormat="1" applyFont="1" applyFill="1">
      <alignment vertical="center"/>
    </xf>
    <xf numFmtId="176" fontId="6" fillId="0" borderId="0" xfId="1" applyNumberFormat="1" applyFont="1" applyFill="1" applyAlignment="1">
      <alignment horizontal="right" vertical="center"/>
    </xf>
    <xf numFmtId="0" fontId="6" fillId="2" borderId="6" xfId="0" applyFont="1" applyFill="1" applyBorder="1" applyAlignment="1">
      <alignment horizontal="right"/>
    </xf>
    <xf numFmtId="0" fontId="6" fillId="0" borderId="6" xfId="0" applyFont="1" applyBorder="1" applyAlignment="1"/>
    <xf numFmtId="0" fontId="6" fillId="0" borderId="0" xfId="0" applyFont="1" applyAlignment="1"/>
    <xf numFmtId="0" fontId="1" fillId="0" borderId="13" xfId="0" applyFont="1" applyBorder="1">
      <alignment vertical="center"/>
    </xf>
    <xf numFmtId="0" fontId="1" fillId="0" borderId="17" xfId="0" applyFont="1" applyBorder="1">
      <alignment vertical="center"/>
    </xf>
    <xf numFmtId="0" fontId="6" fillId="0" borderId="17" xfId="0" applyFont="1" applyBorder="1">
      <alignment vertical="center"/>
    </xf>
    <xf numFmtId="0" fontId="1" fillId="0" borderId="0" xfId="0" applyFont="1" applyAlignment="1">
      <alignment horizontal="center" vertical="center"/>
    </xf>
    <xf numFmtId="0" fontId="6" fillId="0" borderId="0" xfId="0" applyFont="1" applyAlignment="1">
      <alignment horizontal="center" vertical="center"/>
    </xf>
    <xf numFmtId="0" fontId="10" fillId="0" borderId="0" xfId="0" applyFont="1" applyAlignment="1">
      <alignment horizontal="left" vertical="center"/>
    </xf>
    <xf numFmtId="0" fontId="10" fillId="0" borderId="0" xfId="0" applyFont="1">
      <alignment vertical="center"/>
    </xf>
    <xf numFmtId="0" fontId="10" fillId="3" borderId="20" xfId="0" applyFont="1" applyFill="1" applyBorder="1" applyAlignment="1">
      <alignment horizontal="center" vertical="center"/>
    </xf>
    <xf numFmtId="0" fontId="10" fillId="0" borderId="20" xfId="0" applyFont="1" applyBorder="1" applyAlignment="1">
      <alignment horizontal="center" vertical="center"/>
    </xf>
    <xf numFmtId="0" fontId="10" fillId="0" borderId="16" xfId="0" applyFont="1" applyBorder="1">
      <alignment vertical="center"/>
    </xf>
    <xf numFmtId="0" fontId="10" fillId="0" borderId="21" xfId="0" applyFont="1" applyBorder="1">
      <alignment vertical="center"/>
    </xf>
    <xf numFmtId="0" fontId="10" fillId="0" borderId="6" xfId="0" applyFont="1" applyBorder="1" applyAlignment="1">
      <alignment horizontal="distributed" vertical="center"/>
    </xf>
    <xf numFmtId="38" fontId="10" fillId="0" borderId="0" xfId="1" applyFont="1" applyAlignment="1">
      <alignment horizontal="right" vertical="center"/>
    </xf>
    <xf numFmtId="38" fontId="10" fillId="0" borderId="0" xfId="1" applyFont="1" applyFill="1" applyBorder="1" applyAlignment="1">
      <alignment horizontal="right" vertical="center"/>
    </xf>
    <xf numFmtId="38" fontId="10" fillId="0" borderId="0" xfId="1" applyFont="1" applyBorder="1" applyAlignment="1">
      <alignment horizontal="right" vertical="center"/>
    </xf>
    <xf numFmtId="38" fontId="10" fillId="0" borderId="6" xfId="1" applyFont="1" applyBorder="1" applyAlignment="1">
      <alignment horizontal="right" vertical="center"/>
    </xf>
    <xf numFmtId="0" fontId="10" fillId="0" borderId="0" xfId="0" applyFont="1" applyAlignment="1">
      <alignment horizontal="center" vertical="center"/>
    </xf>
    <xf numFmtId="0" fontId="10" fillId="0" borderId="6" xfId="0" applyFont="1" applyBorder="1">
      <alignment vertical="center"/>
    </xf>
    <xf numFmtId="38" fontId="10" fillId="0" borderId="0" xfId="1" applyFont="1">
      <alignment vertical="center"/>
    </xf>
    <xf numFmtId="0" fontId="10" fillId="0" borderId="7" xfId="0" applyFont="1" applyBorder="1" applyAlignment="1">
      <alignment horizontal="center" vertical="center"/>
    </xf>
    <xf numFmtId="49" fontId="10" fillId="0" borderId="0" xfId="0" applyNumberFormat="1" applyFont="1" applyAlignment="1">
      <alignment horizontal="right" vertical="center"/>
    </xf>
    <xf numFmtId="49" fontId="10" fillId="0" borderId="7" xfId="0" applyNumberFormat="1" applyFont="1" applyBorder="1" applyAlignment="1">
      <alignment horizontal="center" vertical="center"/>
    </xf>
    <xf numFmtId="38" fontId="10" fillId="0" borderId="0" xfId="1" applyFont="1" applyBorder="1">
      <alignment vertical="center"/>
    </xf>
    <xf numFmtId="38" fontId="10" fillId="0" borderId="6" xfId="1" applyFont="1" applyBorder="1">
      <alignment vertical="center"/>
    </xf>
    <xf numFmtId="0" fontId="10" fillId="0" borderId="17" xfId="0" applyFont="1" applyBorder="1">
      <alignment vertical="center"/>
    </xf>
    <xf numFmtId="0" fontId="10" fillId="0" borderId="13" xfId="0" applyFont="1" applyBorder="1" applyAlignment="1">
      <alignment horizontal="distributed" vertical="center"/>
    </xf>
    <xf numFmtId="0" fontId="10" fillId="0" borderId="13" xfId="0" applyFont="1" applyBorder="1">
      <alignment vertical="center"/>
    </xf>
    <xf numFmtId="177" fontId="10" fillId="0" borderId="0" xfId="0" applyNumberFormat="1" applyFont="1">
      <alignment vertical="center"/>
    </xf>
    <xf numFmtId="0" fontId="10" fillId="0" borderId="22" xfId="0" applyFont="1" applyBorder="1" applyAlignment="1">
      <alignment horizontal="center" vertical="center"/>
    </xf>
    <xf numFmtId="0" fontId="10" fillId="0" borderId="14" xfId="0" applyFont="1" applyBorder="1">
      <alignment vertical="center"/>
    </xf>
    <xf numFmtId="0" fontId="11" fillId="0" borderId="0" xfId="0" applyFont="1">
      <alignment vertical="center"/>
    </xf>
    <xf numFmtId="38" fontId="10" fillId="0" borderId="0" xfId="1" applyFont="1" applyFill="1">
      <alignment vertical="center"/>
    </xf>
    <xf numFmtId="0" fontId="10" fillId="3" borderId="7" xfId="0" applyFont="1" applyFill="1" applyBorder="1" applyAlignment="1">
      <alignment horizontal="center" vertical="center"/>
    </xf>
    <xf numFmtId="38" fontId="12" fillId="0" borderId="0" xfId="1" applyFont="1">
      <alignment vertical="center"/>
    </xf>
    <xf numFmtId="38" fontId="12" fillId="0" borderId="0" xfId="1" applyFont="1" applyFill="1" applyBorder="1" applyAlignment="1">
      <alignment horizontal="right" vertical="center"/>
    </xf>
    <xf numFmtId="38" fontId="12" fillId="0" borderId="0" xfId="1" applyFont="1" applyFill="1">
      <alignment vertical="center"/>
    </xf>
    <xf numFmtId="178" fontId="13" fillId="0" borderId="0" xfId="2" applyNumberFormat="1" applyFont="1" applyAlignment="1">
      <alignment vertical="center" shrinkToFit="1"/>
    </xf>
    <xf numFmtId="38" fontId="12" fillId="0" borderId="0" xfId="1" applyFont="1" applyAlignment="1">
      <alignment horizontal="right" vertical="center"/>
    </xf>
    <xf numFmtId="38" fontId="12" fillId="0" borderId="0" xfId="1" applyFont="1" applyBorder="1">
      <alignment vertical="center"/>
    </xf>
    <xf numFmtId="38" fontId="12" fillId="0" borderId="6" xfId="1" applyFont="1" applyBorder="1">
      <alignment vertical="center"/>
    </xf>
    <xf numFmtId="0" fontId="12" fillId="0" borderId="7" xfId="0" applyFont="1" applyBorder="1" applyAlignment="1">
      <alignment horizontal="center" vertical="center"/>
    </xf>
    <xf numFmtId="178" fontId="14" fillId="0" borderId="0" xfId="0" applyNumberFormat="1" applyFont="1">
      <alignment vertical="center"/>
    </xf>
    <xf numFmtId="179" fontId="14" fillId="0" borderId="0" xfId="0" applyNumberFormat="1" applyFont="1" applyAlignment="1">
      <alignment horizontal="right" vertical="center"/>
    </xf>
    <xf numFmtId="178" fontId="14" fillId="0" borderId="0" xfId="1" applyNumberFormat="1" applyFont="1" applyFill="1" applyBorder="1" applyAlignment="1">
      <alignment horizontal="right" vertical="center"/>
    </xf>
    <xf numFmtId="178" fontId="14" fillId="0" borderId="0" xfId="2" applyNumberFormat="1" applyFont="1" applyAlignment="1">
      <alignment horizontal="right" vertical="center"/>
    </xf>
    <xf numFmtId="178" fontId="14" fillId="0" borderId="6" xfId="2" applyNumberFormat="1" applyFont="1" applyBorder="1" applyAlignment="1">
      <alignment horizontal="right" vertical="center"/>
    </xf>
    <xf numFmtId="49" fontId="10" fillId="0" borderId="0" xfId="0" applyNumberFormat="1" applyFont="1" applyAlignment="1">
      <alignment horizontal="center" vertical="center"/>
    </xf>
    <xf numFmtId="38" fontId="1" fillId="0" borderId="0" xfId="1" applyFont="1" applyBorder="1">
      <alignment vertical="center"/>
    </xf>
    <xf numFmtId="0" fontId="1" fillId="0" borderId="6" xfId="0" applyFont="1" applyBorder="1">
      <alignment vertical="center"/>
    </xf>
    <xf numFmtId="0" fontId="10" fillId="0" borderId="6" xfId="0" applyFont="1" applyBorder="1" applyAlignment="1">
      <alignment horizontal="center" vertical="center"/>
    </xf>
    <xf numFmtId="179" fontId="14" fillId="0" borderId="0" xfId="0" applyNumberFormat="1" applyFont="1">
      <alignment vertical="center"/>
    </xf>
    <xf numFmtId="179" fontId="14" fillId="0" borderId="0" xfId="2" applyNumberFormat="1" applyFont="1" applyAlignment="1">
      <alignment horizontal="right" vertical="center"/>
    </xf>
    <xf numFmtId="179" fontId="14" fillId="0" borderId="6" xfId="0" applyNumberFormat="1" applyFont="1" applyBorder="1">
      <alignment vertical="center"/>
    </xf>
    <xf numFmtId="179" fontId="14" fillId="0" borderId="6" xfId="2" applyNumberFormat="1" applyFont="1" applyBorder="1" applyAlignment="1">
      <alignment horizontal="right" vertical="center"/>
    </xf>
    <xf numFmtId="0" fontId="14" fillId="0" borderId="0" xfId="0" applyFont="1" applyAlignment="1">
      <alignment horizontal="right"/>
    </xf>
    <xf numFmtId="180" fontId="10" fillId="0" borderId="17" xfId="0" applyNumberFormat="1" applyFont="1" applyBorder="1">
      <alignment vertical="center"/>
    </xf>
    <xf numFmtId="0" fontId="10" fillId="0" borderId="17" xfId="0" applyFont="1" applyBorder="1" applyAlignment="1">
      <alignment horizontal="right" vertical="center"/>
    </xf>
    <xf numFmtId="180" fontId="10" fillId="0" borderId="0" xfId="0" applyNumberFormat="1" applyFont="1" applyAlignment="1">
      <alignment horizontal="right" vertical="center"/>
    </xf>
    <xf numFmtId="179" fontId="13" fillId="0" borderId="0" xfId="0" applyNumberFormat="1" applyFont="1" applyAlignment="1">
      <alignment horizontal="right" vertical="center"/>
    </xf>
    <xf numFmtId="179" fontId="13" fillId="0" borderId="0" xfId="0" applyNumberFormat="1" applyFont="1">
      <alignment vertical="center"/>
    </xf>
    <xf numFmtId="179" fontId="13" fillId="0" borderId="6" xfId="0" applyNumberFormat="1" applyFont="1" applyBorder="1">
      <alignment vertical="center"/>
    </xf>
    <xf numFmtId="0" fontId="12" fillId="0" borderId="0" xfId="0" applyFont="1" applyAlignment="1">
      <alignment horizontal="center" vertical="center"/>
    </xf>
    <xf numFmtId="38" fontId="14" fillId="0" borderId="0" xfId="1" applyFont="1" applyFill="1" applyBorder="1" applyAlignment="1">
      <alignment horizontal="right" vertical="center"/>
    </xf>
    <xf numFmtId="179" fontId="14" fillId="0" borderId="6" xfId="0" applyNumberFormat="1" applyFont="1" applyBorder="1" applyAlignment="1">
      <alignment horizontal="right" vertical="center"/>
    </xf>
    <xf numFmtId="179" fontId="13" fillId="0" borderId="6" xfId="0" applyNumberFormat="1" applyFont="1" applyBorder="1" applyAlignment="1">
      <alignment horizontal="right" vertical="center"/>
    </xf>
    <xf numFmtId="0" fontId="14" fillId="0" borderId="0" xfId="0" applyFont="1" applyAlignment="1">
      <alignment horizontal="right" vertical="center"/>
    </xf>
    <xf numFmtId="0" fontId="14" fillId="0" borderId="0" xfId="0" applyFont="1">
      <alignment vertical="center"/>
    </xf>
    <xf numFmtId="0" fontId="14" fillId="0" borderId="6" xfId="0" applyFont="1" applyBorder="1">
      <alignment vertical="center"/>
    </xf>
    <xf numFmtId="38" fontId="10" fillId="0" borderId="14" xfId="1" applyFont="1" applyBorder="1" applyAlignment="1">
      <alignment horizontal="right" vertical="center"/>
    </xf>
    <xf numFmtId="38" fontId="10" fillId="0" borderId="17" xfId="1" applyFont="1" applyBorder="1" applyAlignment="1">
      <alignment horizontal="right" vertical="center"/>
    </xf>
    <xf numFmtId="38" fontId="10" fillId="0" borderId="17" xfId="1" applyFont="1" applyBorder="1">
      <alignment vertical="center"/>
    </xf>
    <xf numFmtId="38" fontId="10" fillId="0" borderId="13" xfId="1" applyFont="1" applyBorder="1">
      <alignment vertical="center"/>
    </xf>
    <xf numFmtId="181" fontId="10" fillId="0" borderId="0" xfId="0" applyNumberFormat="1" applyFont="1" applyAlignment="1">
      <alignment horizontal="right" vertical="center"/>
    </xf>
    <xf numFmtId="181" fontId="12" fillId="0" borderId="0" xfId="0" applyNumberFormat="1" applyFont="1" applyAlignment="1">
      <alignment horizontal="right" vertical="center"/>
    </xf>
    <xf numFmtId="0" fontId="10" fillId="0" borderId="0" xfId="0" applyFont="1" applyAlignment="1">
      <alignment horizontal="distributed" vertical="center"/>
    </xf>
    <xf numFmtId="181" fontId="6" fillId="0" borderId="0" xfId="0" applyNumberFormat="1" applyFont="1" applyAlignment="1">
      <alignment horizontal="right" vertical="center"/>
    </xf>
    <xf numFmtId="0" fontId="10" fillId="0" borderId="1" xfId="0" applyFont="1" applyBorder="1">
      <alignment vertical="center"/>
    </xf>
    <xf numFmtId="0" fontId="10" fillId="0" borderId="6" xfId="0" applyFont="1" applyBorder="1" applyAlignment="1">
      <alignment horizontal="right" vertical="center"/>
    </xf>
    <xf numFmtId="0" fontId="12" fillId="0" borderId="6" xfId="0" applyFont="1" applyBorder="1" applyAlignment="1">
      <alignment horizontal="right" vertical="center"/>
    </xf>
    <xf numFmtId="0" fontId="13" fillId="0" borderId="0" xfId="0" applyFont="1" applyAlignment="1">
      <alignment horizontal="right" vertical="center"/>
    </xf>
    <xf numFmtId="179" fontId="10" fillId="0" borderId="17" xfId="0" applyNumberFormat="1" applyFont="1" applyBorder="1">
      <alignment vertical="center"/>
    </xf>
    <xf numFmtId="179" fontId="10" fillId="0" borderId="0" xfId="0" applyNumberFormat="1" applyFont="1">
      <alignment vertical="center"/>
    </xf>
    <xf numFmtId="177" fontId="10" fillId="0" borderId="0" xfId="0" applyNumberFormat="1" applyFont="1" applyAlignment="1">
      <alignment horizontal="right" vertical="center"/>
    </xf>
    <xf numFmtId="179" fontId="1" fillId="0" borderId="0" xfId="0" applyNumberFormat="1" applyFont="1">
      <alignmen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0" fillId="0" borderId="0" xfId="0" applyFont="1" applyAlignment="1">
      <alignment vertical="center" wrapText="1"/>
    </xf>
    <xf numFmtId="0" fontId="10" fillId="0" borderId="17" xfId="0" applyFont="1" applyBorder="1" applyAlignment="1">
      <alignment vertical="center" wrapText="1"/>
    </xf>
    <xf numFmtId="0" fontId="6" fillId="0" borderId="21" xfId="0" applyFont="1" applyBorder="1" applyAlignment="1">
      <alignment horizontal="center" vertical="center"/>
    </xf>
    <xf numFmtId="0" fontId="6" fillId="0" borderId="16" xfId="0" applyFont="1" applyBorder="1">
      <alignment vertical="center"/>
    </xf>
    <xf numFmtId="0" fontId="6" fillId="0" borderId="21" xfId="0" applyFont="1" applyBorder="1">
      <alignment vertical="center"/>
    </xf>
    <xf numFmtId="179" fontId="14" fillId="0" borderId="7" xfId="0" applyNumberFormat="1" applyFont="1" applyBorder="1" applyAlignment="1">
      <alignment horizontal="right" vertical="center"/>
    </xf>
    <xf numFmtId="0" fontId="10" fillId="0" borderId="17" xfId="0" applyFont="1" applyBorder="1" applyAlignment="1">
      <alignment horizontal="center" vertical="center"/>
    </xf>
    <xf numFmtId="0" fontId="7" fillId="0" borderId="0" xfId="0" applyFont="1" applyAlignment="1">
      <alignment horizontal="center" vertical="center"/>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left" vertical="top"/>
    </xf>
    <xf numFmtId="0" fontId="6" fillId="0" borderId="1" xfId="0" applyFont="1" applyBorder="1" applyAlignment="1">
      <alignment horizontal="right" vertical="center"/>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lignment horizontal="center" vertical="center"/>
    </xf>
    <xf numFmtId="0" fontId="6" fillId="0" borderId="12" xfId="0" applyFont="1" applyBorder="1" applyAlignment="1">
      <alignment horizontal="center" vertical="center" wrapText="1"/>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1" fillId="0" borderId="0" xfId="0" applyFont="1" applyAlignment="1">
      <alignment horizontal="left" vertical="center"/>
    </xf>
    <xf numFmtId="0" fontId="10" fillId="0" borderId="18" xfId="0" applyFont="1" applyBorder="1" applyAlignment="1">
      <alignment horizontal="center" vertical="center"/>
    </xf>
    <xf numFmtId="0" fontId="10" fillId="0" borderId="2" xfId="0" applyFont="1" applyBorder="1" applyAlignment="1">
      <alignment horizontal="center" vertical="center"/>
    </xf>
    <xf numFmtId="0" fontId="10" fillId="0" borderId="17" xfId="0" applyFont="1" applyBorder="1" applyAlignment="1">
      <alignment horizontal="center" vertical="center"/>
    </xf>
    <xf numFmtId="0" fontId="10" fillId="0" borderId="13" xfId="0" applyFont="1" applyBorder="1" applyAlignment="1">
      <alignment horizontal="center" vertical="center"/>
    </xf>
    <xf numFmtId="0" fontId="10" fillId="0" borderId="19"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right" vertical="center"/>
    </xf>
    <xf numFmtId="0" fontId="10" fillId="0" borderId="6" xfId="0" applyFont="1" applyBorder="1" applyAlignment="1">
      <alignment horizontal="right" vertical="center"/>
    </xf>
    <xf numFmtId="0" fontId="12" fillId="0" borderId="0" xfId="0" applyFont="1" applyAlignment="1">
      <alignment horizontal="right" vertical="center"/>
    </xf>
    <xf numFmtId="0" fontId="12" fillId="0" borderId="6" xfId="0" applyFont="1" applyBorder="1" applyAlignment="1">
      <alignment horizontal="right"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11"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0" borderId="8" xfId="0" applyFont="1" applyBorder="1" applyAlignment="1">
      <alignment horizontal="center" vertical="center" wrapText="1"/>
    </xf>
    <xf numFmtId="0" fontId="5" fillId="0" borderId="0" xfId="0" applyFont="1" applyAlignment="1">
      <alignment horizontal="center" vertical="center" shrinkToFit="1"/>
    </xf>
    <xf numFmtId="0" fontId="10" fillId="0" borderId="3"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cellXfs>
  <cellStyles count="3">
    <cellStyle name="桁区切り" xfId="1" builtinId="6"/>
    <cellStyle name="標準" xfId="0" builtinId="0"/>
    <cellStyle name="標準_Sheet1" xfId="2" xr:uid="{3193CD9E-9B5B-43D2-BFFA-40402A71BB29}"/>
  </cellStyles>
  <dxfs count="4">
    <dxf>
      <font>
        <condense val="0"/>
        <extend val="0"/>
        <color indexed="9"/>
      </font>
      <fill>
        <patternFill>
          <bgColor indexed="13"/>
        </patternFill>
      </fill>
    </dxf>
    <dxf>
      <font>
        <condense val="0"/>
        <extend val="0"/>
        <color indexed="9"/>
      </font>
    </dxf>
    <dxf>
      <font>
        <condense val="0"/>
        <extend val="0"/>
        <color indexed="9"/>
      </font>
      <fill>
        <patternFill>
          <bgColor indexed="13"/>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66.県内鉱工業指数（生産指数）" connectionId="2" xr16:uid="{73388DA0-E312-4FF8-83B4-52F9AE218E8F}"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66.県内鉱工業指数（在庫指数）" connectionId="1" xr16:uid="{17D1DD94-5252-4416-AF00-57FE49A47601}"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67.年次・産業（中分類）別工業の概要（上）" connectionId="3" xr16:uid="{9EE8740E-3661-41B5-986F-EC100479F539}"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68.産業（中分類）、従業者規模別総括表" connectionId="4" xr16:uid="{BC2DC862-0775-49B5-AE10-9A067E1E76C4}"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69.産業（中分類）別従業者、出荷額等" connectionId="5" xr16:uid="{A9AEF32E-44BF-4A5C-B7F3-D317DF9C2891}"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70.産業（中分類）別有形固定資産" connectionId="6" xr16:uid="{C65E0982-C7C0-429D-B3BF-4DC2E6837B43}"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71.産業（中分類）別年初及び年末在庫" connectionId="7" xr16:uid="{43AC2901-CFDE-4278-859A-A92B3F079A3B}"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72.産業（中分類）別敷地面積及び建築面積" connectionId="8" xr16:uid="{E0785E92-A5EF-42B3-8751-D5CB94E42AC7}" autoFormatId="20"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73.産業（中分類）別１日あたりの用途別用水量" connectionId="9" xr16:uid="{3A14F1F1-1151-4EB1-B197-E5780800455F}"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7DEA-FEDD-417C-BFA3-63CD5ED1AF8D}">
  <dimension ref="A1:W41"/>
  <sheetViews>
    <sheetView showGridLines="0" tabSelected="1" workbookViewId="0">
      <pane xSplit="1" ySplit="10" topLeftCell="B11" activePane="bottomRight" state="frozen"/>
      <selection activeCell="W20" sqref="W20"/>
      <selection pane="topRight" activeCell="W20" sqref="W20"/>
      <selection pane="bottomLeft" activeCell="W20" sqref="W20"/>
      <selection pane="bottomRight" sqref="A1:V1"/>
    </sheetView>
  </sheetViews>
  <sheetFormatPr defaultColWidth="9" defaultRowHeight="13" x14ac:dyDescent="0.2"/>
  <cols>
    <col min="1" max="1" width="10.6328125" customWidth="1"/>
    <col min="2" max="21" width="9.6328125" customWidth="1"/>
    <col min="22" max="22" width="6.6328125" customWidth="1"/>
    <col min="257" max="257" width="10.6328125" customWidth="1"/>
    <col min="258" max="277" width="9.6328125" customWidth="1"/>
    <col min="278" max="278" width="6.6328125" customWidth="1"/>
    <col min="513" max="513" width="10.6328125" customWidth="1"/>
    <col min="514" max="533" width="9.6328125" customWidth="1"/>
    <col min="534" max="534" width="6.6328125" customWidth="1"/>
    <col min="769" max="769" width="10.6328125" customWidth="1"/>
    <col min="770" max="789" width="9.6328125" customWidth="1"/>
    <col min="790" max="790" width="6.6328125" customWidth="1"/>
    <col min="1025" max="1025" width="10.6328125" customWidth="1"/>
    <col min="1026" max="1045" width="9.6328125" customWidth="1"/>
    <col min="1046" max="1046" width="6.6328125" customWidth="1"/>
    <col min="1281" max="1281" width="10.6328125" customWidth="1"/>
    <col min="1282" max="1301" width="9.6328125" customWidth="1"/>
    <col min="1302" max="1302" width="6.6328125" customWidth="1"/>
    <col min="1537" max="1537" width="10.6328125" customWidth="1"/>
    <col min="1538" max="1557" width="9.6328125" customWidth="1"/>
    <col min="1558" max="1558" width="6.6328125" customWidth="1"/>
    <col min="1793" max="1793" width="10.6328125" customWidth="1"/>
    <col min="1794" max="1813" width="9.6328125" customWidth="1"/>
    <col min="1814" max="1814" width="6.6328125" customWidth="1"/>
    <col min="2049" max="2049" width="10.6328125" customWidth="1"/>
    <col min="2050" max="2069" width="9.6328125" customWidth="1"/>
    <col min="2070" max="2070" width="6.6328125" customWidth="1"/>
    <col min="2305" max="2305" width="10.6328125" customWidth="1"/>
    <col min="2306" max="2325" width="9.6328125" customWidth="1"/>
    <col min="2326" max="2326" width="6.6328125" customWidth="1"/>
    <col min="2561" max="2561" width="10.6328125" customWidth="1"/>
    <col min="2562" max="2581" width="9.6328125" customWidth="1"/>
    <col min="2582" max="2582" width="6.6328125" customWidth="1"/>
    <col min="2817" max="2817" width="10.6328125" customWidth="1"/>
    <col min="2818" max="2837" width="9.6328125" customWidth="1"/>
    <col min="2838" max="2838" width="6.6328125" customWidth="1"/>
    <col min="3073" max="3073" width="10.6328125" customWidth="1"/>
    <col min="3074" max="3093" width="9.6328125" customWidth="1"/>
    <col min="3094" max="3094" width="6.6328125" customWidth="1"/>
    <col min="3329" max="3329" width="10.6328125" customWidth="1"/>
    <col min="3330" max="3349" width="9.6328125" customWidth="1"/>
    <col min="3350" max="3350" width="6.6328125" customWidth="1"/>
    <col min="3585" max="3585" width="10.6328125" customWidth="1"/>
    <col min="3586" max="3605" width="9.6328125" customWidth="1"/>
    <col min="3606" max="3606" width="6.6328125" customWidth="1"/>
    <col min="3841" max="3841" width="10.6328125" customWidth="1"/>
    <col min="3842" max="3861" width="9.6328125" customWidth="1"/>
    <col min="3862" max="3862" width="6.6328125" customWidth="1"/>
    <col min="4097" max="4097" width="10.6328125" customWidth="1"/>
    <col min="4098" max="4117" width="9.6328125" customWidth="1"/>
    <col min="4118" max="4118" width="6.6328125" customWidth="1"/>
    <col min="4353" max="4353" width="10.6328125" customWidth="1"/>
    <col min="4354" max="4373" width="9.6328125" customWidth="1"/>
    <col min="4374" max="4374" width="6.6328125" customWidth="1"/>
    <col min="4609" max="4609" width="10.6328125" customWidth="1"/>
    <col min="4610" max="4629" width="9.6328125" customWidth="1"/>
    <col min="4630" max="4630" width="6.6328125" customWidth="1"/>
    <col min="4865" max="4865" width="10.6328125" customWidth="1"/>
    <col min="4866" max="4885" width="9.6328125" customWidth="1"/>
    <col min="4886" max="4886" width="6.6328125" customWidth="1"/>
    <col min="5121" max="5121" width="10.6328125" customWidth="1"/>
    <col min="5122" max="5141" width="9.6328125" customWidth="1"/>
    <col min="5142" max="5142" width="6.6328125" customWidth="1"/>
    <col min="5377" max="5377" width="10.6328125" customWidth="1"/>
    <col min="5378" max="5397" width="9.6328125" customWidth="1"/>
    <col min="5398" max="5398" width="6.6328125" customWidth="1"/>
    <col min="5633" max="5633" width="10.6328125" customWidth="1"/>
    <col min="5634" max="5653" width="9.6328125" customWidth="1"/>
    <col min="5654" max="5654" width="6.6328125" customWidth="1"/>
    <col min="5889" max="5889" width="10.6328125" customWidth="1"/>
    <col min="5890" max="5909" width="9.6328125" customWidth="1"/>
    <col min="5910" max="5910" width="6.6328125" customWidth="1"/>
    <col min="6145" max="6145" width="10.6328125" customWidth="1"/>
    <col min="6146" max="6165" width="9.6328125" customWidth="1"/>
    <col min="6166" max="6166" width="6.6328125" customWidth="1"/>
    <col min="6401" max="6401" width="10.6328125" customWidth="1"/>
    <col min="6402" max="6421" width="9.6328125" customWidth="1"/>
    <col min="6422" max="6422" width="6.6328125" customWidth="1"/>
    <col min="6657" max="6657" width="10.6328125" customWidth="1"/>
    <col min="6658" max="6677" width="9.6328125" customWidth="1"/>
    <col min="6678" max="6678" width="6.6328125" customWidth="1"/>
    <col min="6913" max="6913" width="10.6328125" customWidth="1"/>
    <col min="6914" max="6933" width="9.6328125" customWidth="1"/>
    <col min="6934" max="6934" width="6.6328125" customWidth="1"/>
    <col min="7169" max="7169" width="10.6328125" customWidth="1"/>
    <col min="7170" max="7189" width="9.6328125" customWidth="1"/>
    <col min="7190" max="7190" width="6.6328125" customWidth="1"/>
    <col min="7425" max="7425" width="10.6328125" customWidth="1"/>
    <col min="7426" max="7445" width="9.6328125" customWidth="1"/>
    <col min="7446" max="7446" width="6.6328125" customWidth="1"/>
    <col min="7681" max="7681" width="10.6328125" customWidth="1"/>
    <col min="7682" max="7701" width="9.6328125" customWidth="1"/>
    <col min="7702" max="7702" width="6.6328125" customWidth="1"/>
    <col min="7937" max="7937" width="10.6328125" customWidth="1"/>
    <col min="7938" max="7957" width="9.6328125" customWidth="1"/>
    <col min="7958" max="7958" width="6.6328125" customWidth="1"/>
    <col min="8193" max="8193" width="10.6328125" customWidth="1"/>
    <col min="8194" max="8213" width="9.6328125" customWidth="1"/>
    <col min="8214" max="8214" width="6.6328125" customWidth="1"/>
    <col min="8449" max="8449" width="10.6328125" customWidth="1"/>
    <col min="8450" max="8469" width="9.6328125" customWidth="1"/>
    <col min="8470" max="8470" width="6.6328125" customWidth="1"/>
    <col min="8705" max="8705" width="10.6328125" customWidth="1"/>
    <col min="8706" max="8725" width="9.6328125" customWidth="1"/>
    <col min="8726" max="8726" width="6.6328125" customWidth="1"/>
    <col min="8961" max="8961" width="10.6328125" customWidth="1"/>
    <col min="8962" max="8981" width="9.6328125" customWidth="1"/>
    <col min="8982" max="8982" width="6.6328125" customWidth="1"/>
    <col min="9217" max="9217" width="10.6328125" customWidth="1"/>
    <col min="9218" max="9237" width="9.6328125" customWidth="1"/>
    <col min="9238" max="9238" width="6.6328125" customWidth="1"/>
    <col min="9473" max="9473" width="10.6328125" customWidth="1"/>
    <col min="9474" max="9493" width="9.6328125" customWidth="1"/>
    <col min="9494" max="9494" width="6.6328125" customWidth="1"/>
    <col min="9729" max="9729" width="10.6328125" customWidth="1"/>
    <col min="9730" max="9749" width="9.6328125" customWidth="1"/>
    <col min="9750" max="9750" width="6.6328125" customWidth="1"/>
    <col min="9985" max="9985" width="10.6328125" customWidth="1"/>
    <col min="9986" max="10005" width="9.6328125" customWidth="1"/>
    <col min="10006" max="10006" width="6.6328125" customWidth="1"/>
    <col min="10241" max="10241" width="10.6328125" customWidth="1"/>
    <col min="10242" max="10261" width="9.6328125" customWidth="1"/>
    <col min="10262" max="10262" width="6.6328125" customWidth="1"/>
    <col min="10497" max="10497" width="10.6328125" customWidth="1"/>
    <col min="10498" max="10517" width="9.6328125" customWidth="1"/>
    <col min="10518" max="10518" width="6.6328125" customWidth="1"/>
    <col min="10753" max="10753" width="10.6328125" customWidth="1"/>
    <col min="10754" max="10773" width="9.6328125" customWidth="1"/>
    <col min="10774" max="10774" width="6.6328125" customWidth="1"/>
    <col min="11009" max="11009" width="10.6328125" customWidth="1"/>
    <col min="11010" max="11029" width="9.6328125" customWidth="1"/>
    <col min="11030" max="11030" width="6.6328125" customWidth="1"/>
    <col min="11265" max="11265" width="10.6328125" customWidth="1"/>
    <col min="11266" max="11285" width="9.6328125" customWidth="1"/>
    <col min="11286" max="11286" width="6.6328125" customWidth="1"/>
    <col min="11521" max="11521" width="10.6328125" customWidth="1"/>
    <col min="11522" max="11541" width="9.6328125" customWidth="1"/>
    <col min="11542" max="11542" width="6.6328125" customWidth="1"/>
    <col min="11777" max="11777" width="10.6328125" customWidth="1"/>
    <col min="11778" max="11797" width="9.6328125" customWidth="1"/>
    <col min="11798" max="11798" width="6.6328125" customWidth="1"/>
    <col min="12033" max="12033" width="10.6328125" customWidth="1"/>
    <col min="12034" max="12053" width="9.6328125" customWidth="1"/>
    <col min="12054" max="12054" width="6.6328125" customWidth="1"/>
    <col min="12289" max="12289" width="10.6328125" customWidth="1"/>
    <col min="12290" max="12309" width="9.6328125" customWidth="1"/>
    <col min="12310" max="12310" width="6.6328125" customWidth="1"/>
    <col min="12545" max="12545" width="10.6328125" customWidth="1"/>
    <col min="12546" max="12565" width="9.6328125" customWidth="1"/>
    <col min="12566" max="12566" width="6.6328125" customWidth="1"/>
    <col min="12801" max="12801" width="10.6328125" customWidth="1"/>
    <col min="12802" max="12821" width="9.6328125" customWidth="1"/>
    <col min="12822" max="12822" width="6.6328125" customWidth="1"/>
    <col min="13057" max="13057" width="10.6328125" customWidth="1"/>
    <col min="13058" max="13077" width="9.6328125" customWidth="1"/>
    <col min="13078" max="13078" width="6.6328125" customWidth="1"/>
    <col min="13313" max="13313" width="10.6328125" customWidth="1"/>
    <col min="13314" max="13333" width="9.6328125" customWidth="1"/>
    <col min="13334" max="13334" width="6.6328125" customWidth="1"/>
    <col min="13569" max="13569" width="10.6328125" customWidth="1"/>
    <col min="13570" max="13589" width="9.6328125" customWidth="1"/>
    <col min="13590" max="13590" width="6.6328125" customWidth="1"/>
    <col min="13825" max="13825" width="10.6328125" customWidth="1"/>
    <col min="13826" max="13845" width="9.6328125" customWidth="1"/>
    <col min="13846" max="13846" width="6.6328125" customWidth="1"/>
    <col min="14081" max="14081" width="10.6328125" customWidth="1"/>
    <col min="14082" max="14101" width="9.6328125" customWidth="1"/>
    <col min="14102" max="14102" width="6.6328125" customWidth="1"/>
    <col min="14337" max="14337" width="10.6328125" customWidth="1"/>
    <col min="14338" max="14357" width="9.6328125" customWidth="1"/>
    <col min="14358" max="14358" width="6.6328125" customWidth="1"/>
    <col min="14593" max="14593" width="10.6328125" customWidth="1"/>
    <col min="14594" max="14613" width="9.6328125" customWidth="1"/>
    <col min="14614" max="14614" width="6.6328125" customWidth="1"/>
    <col min="14849" max="14849" width="10.6328125" customWidth="1"/>
    <col min="14850" max="14869" width="9.6328125" customWidth="1"/>
    <col min="14870" max="14870" width="6.6328125" customWidth="1"/>
    <col min="15105" max="15105" width="10.6328125" customWidth="1"/>
    <col min="15106" max="15125" width="9.6328125" customWidth="1"/>
    <col min="15126" max="15126" width="6.6328125" customWidth="1"/>
    <col min="15361" max="15361" width="10.6328125" customWidth="1"/>
    <col min="15362" max="15381" width="9.6328125" customWidth="1"/>
    <col min="15382" max="15382" width="6.6328125" customWidth="1"/>
    <col min="15617" max="15617" width="10.6328125" customWidth="1"/>
    <col min="15618" max="15637" width="9.6328125" customWidth="1"/>
    <col min="15638" max="15638" width="6.6328125" customWidth="1"/>
    <col min="15873" max="15873" width="10.6328125" customWidth="1"/>
    <col min="15874" max="15893" width="9.6328125" customWidth="1"/>
    <col min="15894" max="15894" width="6.6328125" customWidth="1"/>
    <col min="16129" max="16129" width="10.6328125" customWidth="1"/>
    <col min="16130" max="16149" width="9.6328125" customWidth="1"/>
    <col min="16150" max="16150" width="6.6328125" customWidth="1"/>
  </cols>
  <sheetData>
    <row r="1" spans="1:22" s="1" customFormat="1" ht="30" customHeight="1" x14ac:dyDescent="0.2">
      <c r="A1" s="138" t="s">
        <v>0</v>
      </c>
      <c r="B1" s="138"/>
      <c r="C1" s="138"/>
      <c r="D1" s="138"/>
      <c r="E1" s="138"/>
      <c r="F1" s="138"/>
      <c r="G1" s="138"/>
      <c r="H1" s="138"/>
      <c r="I1" s="138"/>
      <c r="J1" s="138"/>
      <c r="K1" s="138"/>
      <c r="L1" s="138"/>
      <c r="M1" s="138"/>
      <c r="N1" s="138"/>
      <c r="O1" s="138"/>
      <c r="P1" s="138"/>
      <c r="Q1" s="138"/>
      <c r="R1" s="138"/>
      <c r="S1" s="138"/>
      <c r="T1" s="138"/>
      <c r="U1" s="138"/>
      <c r="V1" s="138"/>
    </row>
    <row r="2" spans="1:22" ht="15" customHeight="1" x14ac:dyDescent="0.2">
      <c r="A2" s="2"/>
      <c r="B2" s="2"/>
      <c r="C2" s="2"/>
      <c r="D2" s="2"/>
      <c r="E2" s="2"/>
      <c r="F2" s="2"/>
      <c r="G2" s="2"/>
      <c r="H2" s="2"/>
      <c r="I2" s="2"/>
      <c r="J2" s="2"/>
      <c r="K2" s="2"/>
      <c r="L2" s="2"/>
      <c r="M2" s="2"/>
      <c r="N2" s="2"/>
      <c r="O2" s="2"/>
      <c r="P2" s="2"/>
      <c r="Q2" s="2"/>
      <c r="R2" s="2"/>
      <c r="S2" s="2"/>
      <c r="T2" s="2"/>
      <c r="U2" s="2"/>
      <c r="V2" s="2"/>
    </row>
    <row r="3" spans="1:22" ht="24.75" customHeight="1" x14ac:dyDescent="0.2">
      <c r="A3" s="139" t="s">
        <v>1</v>
      </c>
      <c r="B3" s="139"/>
      <c r="C3" s="139"/>
      <c r="D3" s="139"/>
      <c r="E3" s="139"/>
      <c r="F3" s="139"/>
      <c r="G3" s="139"/>
      <c r="H3" s="139"/>
      <c r="I3" s="139"/>
      <c r="J3" s="139"/>
      <c r="K3" s="139"/>
      <c r="L3" s="139"/>
      <c r="M3" s="139"/>
      <c r="N3" s="139"/>
      <c r="O3" s="139"/>
      <c r="P3" s="139"/>
      <c r="Q3" s="139"/>
      <c r="R3" s="139"/>
      <c r="S3" s="139"/>
      <c r="T3" s="139"/>
      <c r="U3" s="139"/>
      <c r="V3" s="139"/>
    </row>
    <row r="4" spans="1:22" ht="15" customHeight="1" x14ac:dyDescent="0.2">
      <c r="A4" s="2"/>
      <c r="B4" s="2"/>
      <c r="C4" s="2"/>
      <c r="D4" s="2"/>
      <c r="E4" s="2"/>
      <c r="F4" s="2"/>
      <c r="G4" s="2"/>
      <c r="H4" s="2"/>
      <c r="I4" s="2"/>
      <c r="J4" s="2"/>
      <c r="K4" s="2"/>
      <c r="L4" s="2"/>
      <c r="M4" s="2"/>
      <c r="N4" s="2"/>
      <c r="O4" s="2"/>
      <c r="P4" s="2"/>
      <c r="Q4" s="2"/>
      <c r="R4" s="2"/>
      <c r="S4" s="2"/>
      <c r="T4" s="2"/>
      <c r="U4" s="2"/>
      <c r="V4" s="2"/>
    </row>
    <row r="5" spans="1:22" ht="15" customHeight="1" x14ac:dyDescent="0.2">
      <c r="A5" s="140" t="s">
        <v>2</v>
      </c>
      <c r="B5" s="140"/>
      <c r="C5" s="140"/>
      <c r="D5" s="140"/>
      <c r="E5" s="140"/>
      <c r="F5" s="140"/>
      <c r="G5" s="140"/>
      <c r="H5" s="140"/>
      <c r="I5" s="140"/>
      <c r="J5" s="140"/>
      <c r="K5" s="140"/>
      <c r="L5" s="140"/>
      <c r="M5" s="140"/>
      <c r="N5" s="140"/>
      <c r="O5" s="140"/>
      <c r="P5" s="140"/>
      <c r="Q5" s="140"/>
      <c r="R5" s="140"/>
      <c r="S5" s="140"/>
      <c r="T5" s="140"/>
      <c r="U5" s="140"/>
      <c r="V5" s="140"/>
    </row>
    <row r="6" spans="1:22" ht="15" customHeight="1" x14ac:dyDescent="0.2">
      <c r="A6" s="3"/>
      <c r="B6" s="3"/>
      <c r="C6" s="3"/>
      <c r="D6" s="3"/>
      <c r="E6" s="3"/>
      <c r="F6" s="3"/>
      <c r="G6" s="3"/>
      <c r="H6" s="3"/>
      <c r="I6" s="3"/>
      <c r="J6" s="3"/>
      <c r="K6" s="3"/>
      <c r="L6" s="3"/>
      <c r="M6" s="3"/>
      <c r="N6" s="3"/>
      <c r="O6" s="3"/>
      <c r="P6" s="3"/>
      <c r="Q6" s="3"/>
      <c r="R6" s="3"/>
      <c r="S6" s="3"/>
      <c r="T6" s="3"/>
      <c r="U6" s="141" t="s">
        <v>3</v>
      </c>
      <c r="V6" s="141"/>
    </row>
    <row r="7" spans="1:22" ht="15" customHeight="1" x14ac:dyDescent="0.2">
      <c r="A7" s="142" t="s">
        <v>4</v>
      </c>
      <c r="B7" s="145" t="s">
        <v>5</v>
      </c>
      <c r="C7" s="4"/>
      <c r="D7" s="4"/>
      <c r="E7" s="4"/>
      <c r="F7" s="4"/>
      <c r="G7" s="4"/>
      <c r="H7" s="4"/>
      <c r="I7" s="4"/>
      <c r="J7" s="4"/>
      <c r="K7" s="4"/>
      <c r="L7" s="4"/>
      <c r="M7" s="4"/>
      <c r="N7" s="4"/>
      <c r="O7" s="4"/>
      <c r="P7" s="4"/>
      <c r="Q7" s="4"/>
      <c r="R7" s="4"/>
      <c r="S7" s="4"/>
      <c r="T7" s="4"/>
      <c r="U7" s="5"/>
      <c r="V7" s="145" t="s">
        <v>6</v>
      </c>
    </row>
    <row r="8" spans="1:22" ht="15" customHeight="1" x14ac:dyDescent="0.2">
      <c r="A8" s="143"/>
      <c r="B8" s="146"/>
      <c r="C8" s="148" t="s">
        <v>7</v>
      </c>
      <c r="D8" s="6"/>
      <c r="E8" s="6"/>
      <c r="F8" s="6"/>
      <c r="G8" s="6"/>
      <c r="H8" s="6"/>
      <c r="I8" s="6"/>
      <c r="J8" s="6"/>
      <c r="K8" s="6"/>
      <c r="L8" s="6"/>
      <c r="M8" s="6"/>
      <c r="N8" s="6"/>
      <c r="O8" s="6"/>
      <c r="P8" s="6"/>
      <c r="Q8" s="6"/>
      <c r="R8" s="6"/>
      <c r="S8" s="6"/>
      <c r="T8" s="7"/>
      <c r="U8" s="136" t="s">
        <v>8</v>
      </c>
      <c r="V8" s="146"/>
    </row>
    <row r="9" spans="1:22" ht="15" customHeight="1" x14ac:dyDescent="0.2">
      <c r="A9" s="143"/>
      <c r="B9" s="146"/>
      <c r="C9" s="146"/>
      <c r="D9" s="150" t="s">
        <v>9</v>
      </c>
      <c r="E9" s="136" t="s">
        <v>10</v>
      </c>
      <c r="F9" s="136" t="s">
        <v>11</v>
      </c>
      <c r="G9" s="136" t="s">
        <v>12</v>
      </c>
      <c r="H9" s="136" t="s">
        <v>13</v>
      </c>
      <c r="I9" s="136" t="s">
        <v>14</v>
      </c>
      <c r="J9" s="136" t="s">
        <v>15</v>
      </c>
      <c r="K9" s="136" t="s">
        <v>16</v>
      </c>
      <c r="L9" s="136" t="s">
        <v>17</v>
      </c>
      <c r="M9" s="136" t="s">
        <v>18</v>
      </c>
      <c r="N9" s="136" t="s">
        <v>19</v>
      </c>
      <c r="O9" s="136" t="s">
        <v>20</v>
      </c>
      <c r="P9" s="136" t="s">
        <v>21</v>
      </c>
      <c r="Q9" s="136" t="s">
        <v>22</v>
      </c>
      <c r="R9" s="136" t="s">
        <v>23</v>
      </c>
      <c r="S9" s="136" t="s">
        <v>24</v>
      </c>
      <c r="T9" s="136" t="s">
        <v>25</v>
      </c>
      <c r="U9" s="149"/>
      <c r="V9" s="146"/>
    </row>
    <row r="10" spans="1:22" ht="15" customHeight="1" x14ac:dyDescent="0.2">
      <c r="A10" s="144"/>
      <c r="B10" s="147"/>
      <c r="C10" s="147"/>
      <c r="D10" s="151"/>
      <c r="E10" s="137"/>
      <c r="F10" s="137"/>
      <c r="G10" s="137"/>
      <c r="H10" s="137"/>
      <c r="I10" s="137"/>
      <c r="J10" s="137"/>
      <c r="K10" s="137"/>
      <c r="L10" s="137"/>
      <c r="M10" s="137"/>
      <c r="N10" s="137"/>
      <c r="O10" s="137"/>
      <c r="P10" s="137"/>
      <c r="Q10" s="137"/>
      <c r="R10" s="137"/>
      <c r="S10" s="137"/>
      <c r="T10" s="137"/>
      <c r="U10" s="137"/>
      <c r="V10" s="147"/>
    </row>
    <row r="11" spans="1:22" ht="10.5" customHeight="1" x14ac:dyDescent="0.2">
      <c r="A11" s="8"/>
      <c r="B11" s="9"/>
      <c r="C11" s="9"/>
      <c r="D11" s="9"/>
      <c r="E11" s="9"/>
      <c r="F11" s="9"/>
      <c r="G11" s="9"/>
      <c r="H11" s="9"/>
      <c r="I11" s="9"/>
      <c r="J11" s="9"/>
      <c r="K11" s="9"/>
      <c r="L11" s="9"/>
      <c r="M11" s="9"/>
      <c r="N11" s="9"/>
      <c r="O11" s="9"/>
      <c r="P11" s="9"/>
      <c r="Q11" s="9"/>
      <c r="R11" s="9"/>
      <c r="S11" s="9"/>
      <c r="T11" s="9"/>
      <c r="U11" s="8"/>
      <c r="V11" s="9"/>
    </row>
    <row r="12" spans="1:22" ht="15" customHeight="1" x14ac:dyDescent="0.15">
      <c r="A12" s="10" t="s">
        <v>26</v>
      </c>
      <c r="B12" s="11">
        <v>10000</v>
      </c>
      <c r="C12" s="11">
        <v>9998.1</v>
      </c>
      <c r="D12" s="11">
        <v>168.2</v>
      </c>
      <c r="E12" s="11">
        <v>48.4</v>
      </c>
      <c r="F12" s="11">
        <v>631.6</v>
      </c>
      <c r="G12" s="11">
        <v>941.5</v>
      </c>
      <c r="H12" s="11">
        <v>515</v>
      </c>
      <c r="I12" s="11">
        <v>115</v>
      </c>
      <c r="J12" s="11">
        <v>2047.4</v>
      </c>
      <c r="K12" s="11">
        <v>1704</v>
      </c>
      <c r="L12" s="11">
        <v>359.9</v>
      </c>
      <c r="M12" s="11">
        <v>487.4</v>
      </c>
      <c r="N12" s="11">
        <v>385.8</v>
      </c>
      <c r="O12" s="11">
        <v>284.8</v>
      </c>
      <c r="P12" s="11">
        <v>185.3</v>
      </c>
      <c r="Q12" s="11">
        <v>386.4</v>
      </c>
      <c r="R12" s="11">
        <v>139.5</v>
      </c>
      <c r="S12" s="11">
        <v>1473.5</v>
      </c>
      <c r="T12" s="11">
        <v>124.4</v>
      </c>
      <c r="U12" s="12">
        <v>1.9</v>
      </c>
      <c r="V12" s="13" t="s">
        <v>26</v>
      </c>
    </row>
    <row r="13" spans="1:22" ht="10.5" customHeight="1" x14ac:dyDescent="0.15">
      <c r="A13" s="14"/>
      <c r="B13" s="15"/>
      <c r="C13" s="15"/>
      <c r="D13" s="15"/>
      <c r="E13" s="15"/>
      <c r="F13" s="15"/>
      <c r="G13" s="15"/>
      <c r="H13" s="15"/>
      <c r="I13" s="15"/>
      <c r="J13" s="15"/>
      <c r="K13" s="15"/>
      <c r="L13" s="15"/>
      <c r="M13" s="15"/>
      <c r="N13" s="15"/>
      <c r="O13" s="15"/>
      <c r="P13" s="15"/>
      <c r="Q13" s="15"/>
      <c r="R13" s="15"/>
      <c r="S13" s="15"/>
      <c r="T13" s="15"/>
      <c r="U13" s="15"/>
      <c r="V13" s="16"/>
    </row>
    <row r="14" spans="1:22" ht="15" customHeight="1" x14ac:dyDescent="0.15">
      <c r="A14" s="17" t="s">
        <v>27</v>
      </c>
      <c r="B14" s="18">
        <v>100</v>
      </c>
      <c r="C14" s="18">
        <v>100</v>
      </c>
      <c r="D14" s="18">
        <v>100</v>
      </c>
      <c r="E14" s="18">
        <v>100</v>
      </c>
      <c r="F14" s="18">
        <v>100</v>
      </c>
      <c r="G14" s="18">
        <v>100</v>
      </c>
      <c r="H14" s="18">
        <v>100</v>
      </c>
      <c r="I14" s="18" t="s">
        <v>28</v>
      </c>
      <c r="J14" s="18">
        <v>100</v>
      </c>
      <c r="K14" s="18">
        <v>100</v>
      </c>
      <c r="L14" s="18">
        <v>100</v>
      </c>
      <c r="M14" s="18">
        <v>100</v>
      </c>
      <c r="N14" s="18">
        <v>100</v>
      </c>
      <c r="O14" s="18" t="s">
        <v>28</v>
      </c>
      <c r="P14" s="18">
        <v>100</v>
      </c>
      <c r="Q14" s="18">
        <v>100</v>
      </c>
      <c r="R14" s="18">
        <v>100</v>
      </c>
      <c r="S14" s="18">
        <v>100</v>
      </c>
      <c r="T14" s="18">
        <v>100</v>
      </c>
      <c r="U14" s="18">
        <v>100</v>
      </c>
      <c r="V14" s="19" t="s">
        <v>29</v>
      </c>
    </row>
    <row r="15" spans="1:22" ht="15" customHeight="1" x14ac:dyDescent="0.15">
      <c r="A15" s="17" t="s">
        <v>30</v>
      </c>
      <c r="B15" s="18">
        <v>109.6</v>
      </c>
      <c r="C15" s="18">
        <v>109.6</v>
      </c>
      <c r="D15" s="18">
        <v>99.2</v>
      </c>
      <c r="E15" s="18">
        <v>106.4</v>
      </c>
      <c r="F15" s="18">
        <v>108</v>
      </c>
      <c r="G15" s="18">
        <v>111</v>
      </c>
      <c r="H15" s="18">
        <v>160.80000000000001</v>
      </c>
      <c r="I15" s="18" t="s">
        <v>28</v>
      </c>
      <c r="J15" s="18">
        <v>122.5</v>
      </c>
      <c r="K15" s="18">
        <v>99.2</v>
      </c>
      <c r="L15" s="18">
        <v>105.6</v>
      </c>
      <c r="M15" s="18">
        <v>104.7</v>
      </c>
      <c r="N15" s="18">
        <v>104.9</v>
      </c>
      <c r="O15" s="18" t="s">
        <v>28</v>
      </c>
      <c r="P15" s="18">
        <v>94.9</v>
      </c>
      <c r="Q15" s="18">
        <v>99.4</v>
      </c>
      <c r="R15" s="18">
        <v>105.2</v>
      </c>
      <c r="S15" s="18">
        <v>100.5</v>
      </c>
      <c r="T15" s="18">
        <v>97.9</v>
      </c>
      <c r="U15" s="18">
        <v>97.1</v>
      </c>
      <c r="V15" s="19">
        <v>18</v>
      </c>
    </row>
    <row r="16" spans="1:22" ht="15" customHeight="1" x14ac:dyDescent="0.15">
      <c r="A16" s="17" t="s">
        <v>31</v>
      </c>
      <c r="B16" s="18">
        <v>109.3</v>
      </c>
      <c r="C16" s="18">
        <v>109.3</v>
      </c>
      <c r="D16" s="18">
        <v>105.8</v>
      </c>
      <c r="E16" s="18">
        <v>104.3</v>
      </c>
      <c r="F16" s="18">
        <v>104.5</v>
      </c>
      <c r="G16" s="18">
        <v>118</v>
      </c>
      <c r="H16" s="18">
        <v>121.1</v>
      </c>
      <c r="I16" s="18" t="s">
        <v>28</v>
      </c>
      <c r="J16" s="18">
        <v>137.80000000000001</v>
      </c>
      <c r="K16" s="18">
        <v>91.9</v>
      </c>
      <c r="L16" s="18">
        <v>108.9</v>
      </c>
      <c r="M16" s="18">
        <v>104.4</v>
      </c>
      <c r="N16" s="18">
        <v>111</v>
      </c>
      <c r="O16" s="18" t="s">
        <v>28</v>
      </c>
      <c r="P16" s="18">
        <v>83.3</v>
      </c>
      <c r="Q16" s="18">
        <v>94.4</v>
      </c>
      <c r="R16" s="18">
        <v>93</v>
      </c>
      <c r="S16" s="18">
        <v>99.3</v>
      </c>
      <c r="T16" s="18">
        <v>95</v>
      </c>
      <c r="U16" s="18">
        <v>90.8</v>
      </c>
      <c r="V16" s="19">
        <v>19</v>
      </c>
    </row>
    <row r="17" spans="1:23" ht="15" customHeight="1" x14ac:dyDescent="0.15">
      <c r="A17" s="17" t="s">
        <v>32</v>
      </c>
      <c r="B17" s="18">
        <v>103.6</v>
      </c>
      <c r="C17" s="18">
        <v>103.6</v>
      </c>
      <c r="D17" s="18">
        <v>93.2</v>
      </c>
      <c r="E17" s="18">
        <v>93.7</v>
      </c>
      <c r="F17" s="18">
        <v>92.6</v>
      </c>
      <c r="G17" s="18">
        <v>78.2</v>
      </c>
      <c r="H17" s="18">
        <v>107.6</v>
      </c>
      <c r="I17" s="18" t="s">
        <v>28</v>
      </c>
      <c r="J17" s="18">
        <v>138.6</v>
      </c>
      <c r="K17" s="18">
        <v>94.4</v>
      </c>
      <c r="L17" s="18">
        <v>107.3</v>
      </c>
      <c r="M17" s="18">
        <v>105.7</v>
      </c>
      <c r="N17" s="18">
        <v>111.1</v>
      </c>
      <c r="O17" s="18" t="s">
        <v>28</v>
      </c>
      <c r="P17" s="18">
        <v>79.7</v>
      </c>
      <c r="Q17" s="18">
        <v>86.1</v>
      </c>
      <c r="R17" s="18">
        <v>82.8</v>
      </c>
      <c r="S17" s="18">
        <v>97.9</v>
      </c>
      <c r="T17" s="18">
        <v>89.3</v>
      </c>
      <c r="U17" s="18">
        <v>94.5</v>
      </c>
      <c r="V17" s="19">
        <v>20</v>
      </c>
      <c r="W17" s="9"/>
    </row>
    <row r="18" spans="1:23" ht="15" customHeight="1" x14ac:dyDescent="0.15">
      <c r="A18" s="17" t="s">
        <v>33</v>
      </c>
      <c r="B18" s="18">
        <v>80.3</v>
      </c>
      <c r="C18" s="18">
        <v>80.3</v>
      </c>
      <c r="D18" s="18">
        <v>62.9</v>
      </c>
      <c r="E18" s="18">
        <v>59.2</v>
      </c>
      <c r="F18" s="18">
        <v>73.2</v>
      </c>
      <c r="G18" s="18">
        <v>49</v>
      </c>
      <c r="H18" s="18">
        <v>48.5</v>
      </c>
      <c r="I18" s="18" t="s">
        <v>28</v>
      </c>
      <c r="J18" s="18">
        <v>103.7</v>
      </c>
      <c r="K18" s="18">
        <v>71.2</v>
      </c>
      <c r="L18" s="18">
        <v>81.7</v>
      </c>
      <c r="M18" s="18">
        <v>107.7</v>
      </c>
      <c r="N18" s="18">
        <v>92.3</v>
      </c>
      <c r="O18" s="18" t="s">
        <v>28</v>
      </c>
      <c r="P18" s="18">
        <v>66.2</v>
      </c>
      <c r="Q18" s="18">
        <v>42.5</v>
      </c>
      <c r="R18" s="18">
        <v>77.8</v>
      </c>
      <c r="S18" s="18">
        <v>95.7</v>
      </c>
      <c r="T18" s="18">
        <v>86.6</v>
      </c>
      <c r="U18" s="18">
        <v>82.6</v>
      </c>
      <c r="V18" s="19">
        <v>21</v>
      </c>
      <c r="W18" s="1"/>
    </row>
    <row r="19" spans="1:23" ht="15" customHeight="1" x14ac:dyDescent="0.15">
      <c r="A19" s="17" t="s">
        <v>34</v>
      </c>
      <c r="B19" s="18">
        <v>97.1</v>
      </c>
      <c r="C19" s="18">
        <v>97.1</v>
      </c>
      <c r="D19" s="18">
        <v>72.2</v>
      </c>
      <c r="E19" s="18">
        <v>72.599999999999994</v>
      </c>
      <c r="F19" s="18">
        <v>80.400000000000006</v>
      </c>
      <c r="G19" s="18">
        <v>90.7</v>
      </c>
      <c r="H19" s="18">
        <v>153.19999999999999</v>
      </c>
      <c r="I19" s="18" t="s">
        <v>28</v>
      </c>
      <c r="J19" s="18">
        <v>114.3</v>
      </c>
      <c r="K19" s="18">
        <v>81</v>
      </c>
      <c r="L19" s="18">
        <v>91.4</v>
      </c>
      <c r="M19" s="18">
        <v>125.5</v>
      </c>
      <c r="N19" s="18">
        <v>106.5</v>
      </c>
      <c r="O19" s="18" t="s">
        <v>28</v>
      </c>
      <c r="P19" s="18">
        <v>65.8</v>
      </c>
      <c r="Q19" s="18">
        <v>69.599999999999994</v>
      </c>
      <c r="R19" s="18">
        <v>104.4</v>
      </c>
      <c r="S19" s="18">
        <v>94.1</v>
      </c>
      <c r="T19" s="18">
        <v>93.1</v>
      </c>
      <c r="U19" s="18">
        <v>76</v>
      </c>
      <c r="V19" s="19">
        <v>22</v>
      </c>
      <c r="W19" s="1"/>
    </row>
    <row r="20" spans="1:23" s="21" customFormat="1" ht="14.5" customHeight="1" x14ac:dyDescent="0.15">
      <c r="A20" s="17" t="s">
        <v>35</v>
      </c>
      <c r="B20" s="20">
        <v>95.6</v>
      </c>
      <c r="C20" s="20">
        <v>95.6</v>
      </c>
      <c r="D20" s="20">
        <v>74.3</v>
      </c>
      <c r="E20" s="20">
        <v>72.7</v>
      </c>
      <c r="F20" s="20">
        <v>79.400000000000006</v>
      </c>
      <c r="G20" s="20">
        <v>107.2</v>
      </c>
      <c r="H20" s="20">
        <v>127.4</v>
      </c>
      <c r="I20" s="20" t="s">
        <v>28</v>
      </c>
      <c r="J20" s="20">
        <v>101</v>
      </c>
      <c r="K20" s="20">
        <v>79.099999999999994</v>
      </c>
      <c r="L20" s="20">
        <v>93.6</v>
      </c>
      <c r="M20" s="20">
        <v>126</v>
      </c>
      <c r="N20" s="20">
        <v>115.2</v>
      </c>
      <c r="O20" s="20" t="s">
        <v>28</v>
      </c>
      <c r="P20" s="20">
        <v>63.6</v>
      </c>
      <c r="Q20" s="20">
        <v>80.599999999999994</v>
      </c>
      <c r="R20" s="20">
        <v>95.7</v>
      </c>
      <c r="S20" s="20">
        <v>98.6</v>
      </c>
      <c r="T20" s="20">
        <v>90</v>
      </c>
      <c r="U20" s="20">
        <v>53</v>
      </c>
      <c r="V20" s="19">
        <v>23</v>
      </c>
    </row>
    <row r="21" spans="1:23" s="21" customFormat="1" ht="10.5" customHeight="1" x14ac:dyDescent="0.15">
      <c r="A21" s="17"/>
      <c r="B21" s="11"/>
      <c r="C21" s="11"/>
      <c r="D21" s="11"/>
      <c r="E21" s="11"/>
      <c r="F21" s="11"/>
      <c r="G21" s="11"/>
      <c r="H21" s="11"/>
      <c r="I21" s="11"/>
      <c r="J21" s="11"/>
      <c r="K21" s="11"/>
      <c r="L21" s="11"/>
      <c r="M21" s="11"/>
      <c r="N21" s="11"/>
      <c r="O21" s="11"/>
      <c r="P21" s="11"/>
      <c r="Q21" s="11"/>
      <c r="R21" s="11"/>
      <c r="S21" s="11"/>
      <c r="T21" s="11"/>
      <c r="U21" s="12"/>
      <c r="V21" s="13"/>
    </row>
    <row r="22" spans="1:23" s="21" customFormat="1" ht="14.5" customHeight="1" x14ac:dyDescent="0.15">
      <c r="A22" s="17" t="s">
        <v>36</v>
      </c>
      <c r="B22" s="20">
        <v>89.5</v>
      </c>
      <c r="C22" s="20">
        <v>89.5</v>
      </c>
      <c r="D22" s="20">
        <v>77.599999999999994</v>
      </c>
      <c r="E22" s="20">
        <v>64.7</v>
      </c>
      <c r="F22" s="20">
        <v>69.8</v>
      </c>
      <c r="G22" s="20">
        <v>88</v>
      </c>
      <c r="H22" s="20">
        <v>152.19999999999999</v>
      </c>
      <c r="I22" s="20" t="s">
        <v>28</v>
      </c>
      <c r="J22" s="20">
        <v>102.2</v>
      </c>
      <c r="K22" s="20">
        <v>84.6</v>
      </c>
      <c r="L22" s="20">
        <v>89.1</v>
      </c>
      <c r="M22" s="20">
        <v>82.8</v>
      </c>
      <c r="N22" s="20">
        <v>112.1</v>
      </c>
      <c r="O22" s="20" t="s">
        <v>28</v>
      </c>
      <c r="P22" s="20">
        <v>55.4</v>
      </c>
      <c r="Q22" s="20">
        <v>71.7</v>
      </c>
      <c r="R22" s="20">
        <v>102.1</v>
      </c>
      <c r="S22" s="20">
        <v>75.3</v>
      </c>
      <c r="T22" s="20">
        <v>86.3</v>
      </c>
      <c r="U22" s="22">
        <v>75.2</v>
      </c>
      <c r="V22" s="13">
        <v>1</v>
      </c>
    </row>
    <row r="23" spans="1:23" s="21" customFormat="1" ht="14.5" customHeight="1" x14ac:dyDescent="0.15">
      <c r="A23" s="17" t="s">
        <v>37</v>
      </c>
      <c r="B23" s="20">
        <v>93.6</v>
      </c>
      <c r="C23" s="20">
        <v>93.6</v>
      </c>
      <c r="D23" s="20">
        <v>76.8</v>
      </c>
      <c r="E23" s="20">
        <v>66.7</v>
      </c>
      <c r="F23" s="20">
        <v>62.7</v>
      </c>
      <c r="G23" s="20">
        <v>98.2</v>
      </c>
      <c r="H23" s="20">
        <v>132.4</v>
      </c>
      <c r="I23" s="20" t="s">
        <v>28</v>
      </c>
      <c r="J23" s="20">
        <v>100.7</v>
      </c>
      <c r="K23" s="20">
        <v>87.9</v>
      </c>
      <c r="L23" s="20">
        <v>98.2</v>
      </c>
      <c r="M23" s="20">
        <v>116.5</v>
      </c>
      <c r="N23" s="20">
        <v>123.3</v>
      </c>
      <c r="O23" s="20" t="s">
        <v>28</v>
      </c>
      <c r="P23" s="20">
        <v>62.4</v>
      </c>
      <c r="Q23" s="20">
        <v>78.400000000000006</v>
      </c>
      <c r="R23" s="20">
        <v>107</v>
      </c>
      <c r="S23" s="20">
        <v>85.9</v>
      </c>
      <c r="T23" s="20">
        <v>94.1</v>
      </c>
      <c r="U23" s="22">
        <v>69.7</v>
      </c>
      <c r="V23" s="13">
        <v>2</v>
      </c>
    </row>
    <row r="24" spans="1:23" s="21" customFormat="1" ht="14.5" customHeight="1" x14ac:dyDescent="0.15">
      <c r="A24" s="17" t="s">
        <v>38</v>
      </c>
      <c r="B24" s="20">
        <v>102.1</v>
      </c>
      <c r="C24" s="20">
        <v>102.1</v>
      </c>
      <c r="D24" s="20">
        <v>79.3</v>
      </c>
      <c r="E24" s="20">
        <v>53.6</v>
      </c>
      <c r="F24" s="20">
        <v>73</v>
      </c>
      <c r="G24" s="20">
        <v>116.6</v>
      </c>
      <c r="H24" s="20">
        <v>181</v>
      </c>
      <c r="I24" s="20" t="s">
        <v>28</v>
      </c>
      <c r="J24" s="20">
        <v>113.7</v>
      </c>
      <c r="K24" s="20">
        <v>78.8</v>
      </c>
      <c r="L24" s="20">
        <v>105.4</v>
      </c>
      <c r="M24" s="20">
        <v>110.3</v>
      </c>
      <c r="N24" s="20">
        <v>112</v>
      </c>
      <c r="O24" s="20" t="s">
        <v>28</v>
      </c>
      <c r="P24" s="20">
        <v>65.8</v>
      </c>
      <c r="Q24" s="20">
        <v>86.4</v>
      </c>
      <c r="R24" s="20">
        <v>101.6</v>
      </c>
      <c r="S24" s="20">
        <v>102.1</v>
      </c>
      <c r="T24" s="20">
        <v>105.4</v>
      </c>
      <c r="U24" s="22">
        <v>79.400000000000006</v>
      </c>
      <c r="V24" s="13">
        <v>3</v>
      </c>
    </row>
    <row r="25" spans="1:23" s="21" customFormat="1" ht="14.5" customHeight="1" x14ac:dyDescent="0.15">
      <c r="A25" s="17" t="s">
        <v>39</v>
      </c>
      <c r="B25" s="20">
        <v>90.2</v>
      </c>
      <c r="C25" s="20">
        <v>90.2</v>
      </c>
      <c r="D25" s="20">
        <v>75.5</v>
      </c>
      <c r="E25" s="20">
        <v>54.1</v>
      </c>
      <c r="F25" s="20">
        <v>80.7</v>
      </c>
      <c r="G25" s="20">
        <v>102.2</v>
      </c>
      <c r="H25" s="20">
        <v>118.1</v>
      </c>
      <c r="I25" s="20" t="s">
        <v>28</v>
      </c>
      <c r="J25" s="20">
        <v>83.6</v>
      </c>
      <c r="K25" s="20">
        <v>74.599999999999994</v>
      </c>
      <c r="L25" s="20">
        <v>91.1</v>
      </c>
      <c r="M25" s="20">
        <v>73.3</v>
      </c>
      <c r="N25" s="20">
        <v>122.4</v>
      </c>
      <c r="O25" s="20" t="s">
        <v>28</v>
      </c>
      <c r="P25" s="20">
        <v>66.400000000000006</v>
      </c>
      <c r="Q25" s="20">
        <v>81.599999999999994</v>
      </c>
      <c r="R25" s="20">
        <v>98.8</v>
      </c>
      <c r="S25" s="20">
        <v>112.5</v>
      </c>
      <c r="T25" s="20">
        <v>93</v>
      </c>
      <c r="U25" s="22">
        <v>73.599999999999994</v>
      </c>
      <c r="V25" s="13">
        <v>4</v>
      </c>
    </row>
    <row r="26" spans="1:23" s="21" customFormat="1" ht="14.5" customHeight="1" x14ac:dyDescent="0.15">
      <c r="A26" s="17" t="s">
        <v>40</v>
      </c>
      <c r="B26" s="20">
        <v>86.9</v>
      </c>
      <c r="C26" s="20">
        <v>86.9</v>
      </c>
      <c r="D26" s="20">
        <v>66.5</v>
      </c>
      <c r="E26" s="20">
        <v>57.5</v>
      </c>
      <c r="F26" s="20">
        <v>61.8</v>
      </c>
      <c r="G26" s="20">
        <v>123.2</v>
      </c>
      <c r="H26" s="20">
        <v>109.2</v>
      </c>
      <c r="I26" s="20" t="s">
        <v>28</v>
      </c>
      <c r="J26" s="20">
        <v>84</v>
      </c>
      <c r="K26" s="20">
        <v>60.7</v>
      </c>
      <c r="L26" s="20">
        <v>87.6</v>
      </c>
      <c r="M26" s="20">
        <v>111.1</v>
      </c>
      <c r="N26" s="20">
        <v>120.3</v>
      </c>
      <c r="O26" s="20" t="s">
        <v>28</v>
      </c>
      <c r="P26" s="20">
        <v>59.3</v>
      </c>
      <c r="Q26" s="20">
        <v>72</v>
      </c>
      <c r="R26" s="20">
        <v>94.4</v>
      </c>
      <c r="S26" s="20">
        <v>101.7</v>
      </c>
      <c r="T26" s="20">
        <v>87.7</v>
      </c>
      <c r="U26" s="22">
        <v>50.5</v>
      </c>
      <c r="V26" s="13">
        <v>5</v>
      </c>
    </row>
    <row r="27" spans="1:23" s="21" customFormat="1" ht="14.5" customHeight="1" x14ac:dyDescent="0.15">
      <c r="A27" s="17" t="s">
        <v>41</v>
      </c>
      <c r="B27" s="20">
        <v>95.6</v>
      </c>
      <c r="C27" s="20">
        <v>95.6</v>
      </c>
      <c r="D27" s="20">
        <v>70.5</v>
      </c>
      <c r="E27" s="20">
        <v>80.099999999999994</v>
      </c>
      <c r="F27" s="20">
        <v>88.3</v>
      </c>
      <c r="G27" s="20">
        <v>96.3</v>
      </c>
      <c r="H27" s="20">
        <v>129.69999999999999</v>
      </c>
      <c r="I27" s="20" t="s">
        <v>28</v>
      </c>
      <c r="J27" s="20">
        <v>94.9</v>
      </c>
      <c r="K27" s="20">
        <v>79.599999999999994</v>
      </c>
      <c r="L27" s="20">
        <v>92.8</v>
      </c>
      <c r="M27" s="20">
        <v>143.1</v>
      </c>
      <c r="N27" s="20">
        <v>117.2</v>
      </c>
      <c r="O27" s="20" t="s">
        <v>28</v>
      </c>
      <c r="P27" s="20">
        <v>64.7</v>
      </c>
      <c r="Q27" s="20">
        <v>82.4</v>
      </c>
      <c r="R27" s="20">
        <v>91.5</v>
      </c>
      <c r="S27" s="20">
        <v>104.1</v>
      </c>
      <c r="T27" s="20">
        <v>88.4</v>
      </c>
      <c r="U27" s="22">
        <v>37.200000000000003</v>
      </c>
      <c r="V27" s="13">
        <v>6</v>
      </c>
    </row>
    <row r="28" spans="1:23" s="21" customFormat="1" ht="6.75" customHeight="1" x14ac:dyDescent="0.15">
      <c r="A28" s="17"/>
      <c r="B28" s="11"/>
      <c r="C28" s="11"/>
      <c r="D28" s="11"/>
      <c r="E28" s="11"/>
      <c r="F28" s="11"/>
      <c r="G28" s="11"/>
      <c r="H28" s="11"/>
      <c r="I28" s="11"/>
      <c r="J28" s="11"/>
      <c r="K28" s="11"/>
      <c r="L28" s="11"/>
      <c r="M28" s="11"/>
      <c r="N28" s="11"/>
      <c r="O28" s="11"/>
      <c r="P28" s="11"/>
      <c r="Q28" s="11"/>
      <c r="R28" s="11"/>
      <c r="S28" s="11"/>
      <c r="T28" s="11"/>
      <c r="U28" s="12"/>
    </row>
    <row r="29" spans="1:23" s="21" customFormat="1" ht="14.5" customHeight="1" x14ac:dyDescent="0.15">
      <c r="A29" s="17" t="s">
        <v>42</v>
      </c>
      <c r="B29" s="20">
        <v>98.3</v>
      </c>
      <c r="C29" s="20">
        <v>98.3</v>
      </c>
      <c r="D29" s="20">
        <v>66.2</v>
      </c>
      <c r="E29" s="20">
        <v>82.3</v>
      </c>
      <c r="F29" s="20">
        <v>82.8</v>
      </c>
      <c r="G29" s="20">
        <v>110.4</v>
      </c>
      <c r="H29" s="20">
        <v>87.2</v>
      </c>
      <c r="I29" s="20" t="s">
        <v>28</v>
      </c>
      <c r="J29" s="20">
        <v>112.9</v>
      </c>
      <c r="K29" s="20">
        <v>79.099999999999994</v>
      </c>
      <c r="L29" s="20">
        <v>85.7</v>
      </c>
      <c r="M29" s="20">
        <v>115.6</v>
      </c>
      <c r="N29" s="20">
        <v>109.7</v>
      </c>
      <c r="O29" s="20" t="s">
        <v>28</v>
      </c>
      <c r="P29" s="20">
        <v>66.5</v>
      </c>
      <c r="Q29" s="20">
        <v>88.5</v>
      </c>
      <c r="R29" s="20">
        <v>93.5</v>
      </c>
      <c r="S29" s="20">
        <v>116.2</v>
      </c>
      <c r="T29" s="20">
        <v>80.8</v>
      </c>
      <c r="U29" s="22">
        <v>53.3</v>
      </c>
      <c r="V29" s="13">
        <v>7</v>
      </c>
    </row>
    <row r="30" spans="1:23" s="21" customFormat="1" ht="14.5" customHeight="1" x14ac:dyDescent="0.15">
      <c r="A30" s="17" t="s">
        <v>43</v>
      </c>
      <c r="B30" s="20">
        <v>94.9</v>
      </c>
      <c r="C30" s="20">
        <v>94.9</v>
      </c>
      <c r="D30" s="20">
        <v>71.099999999999994</v>
      </c>
      <c r="E30" s="20">
        <v>71.3</v>
      </c>
      <c r="F30" s="20">
        <v>100.1</v>
      </c>
      <c r="G30" s="20">
        <v>100.5</v>
      </c>
      <c r="H30" s="20">
        <v>90.5</v>
      </c>
      <c r="I30" s="20" t="s">
        <v>28</v>
      </c>
      <c r="J30" s="20">
        <v>113</v>
      </c>
      <c r="K30" s="20">
        <v>69.400000000000006</v>
      </c>
      <c r="L30" s="20">
        <v>86.1</v>
      </c>
      <c r="M30" s="20">
        <v>118.9</v>
      </c>
      <c r="N30" s="20">
        <v>113.2</v>
      </c>
      <c r="O30" s="20" t="s">
        <v>28</v>
      </c>
      <c r="P30" s="20">
        <v>69.599999999999994</v>
      </c>
      <c r="Q30" s="20">
        <v>72.099999999999994</v>
      </c>
      <c r="R30" s="20">
        <v>91.3</v>
      </c>
      <c r="S30" s="20">
        <v>104.7</v>
      </c>
      <c r="T30" s="20">
        <v>86.6</v>
      </c>
      <c r="U30" s="22">
        <v>40.299999999999997</v>
      </c>
      <c r="V30" s="13">
        <v>8</v>
      </c>
    </row>
    <row r="31" spans="1:23" s="21" customFormat="1" ht="14.5" customHeight="1" x14ac:dyDescent="0.15">
      <c r="A31" s="17" t="s">
        <v>44</v>
      </c>
      <c r="B31" s="20">
        <v>101.1</v>
      </c>
      <c r="C31" s="20">
        <v>101.1</v>
      </c>
      <c r="D31" s="20">
        <v>74.400000000000006</v>
      </c>
      <c r="E31" s="20">
        <v>81.3</v>
      </c>
      <c r="F31" s="20">
        <v>81.8</v>
      </c>
      <c r="G31" s="20">
        <v>93.7</v>
      </c>
      <c r="H31" s="20">
        <v>169.4</v>
      </c>
      <c r="I31" s="20" t="s">
        <v>28</v>
      </c>
      <c r="J31" s="20">
        <v>110.6</v>
      </c>
      <c r="K31" s="20">
        <v>81.7</v>
      </c>
      <c r="L31" s="20">
        <v>94.7</v>
      </c>
      <c r="M31" s="20">
        <v>192.4</v>
      </c>
      <c r="N31" s="20">
        <v>111.4</v>
      </c>
      <c r="O31" s="20" t="s">
        <v>28</v>
      </c>
      <c r="P31" s="20">
        <v>67</v>
      </c>
      <c r="Q31" s="20">
        <v>89</v>
      </c>
      <c r="R31" s="20">
        <v>92.9</v>
      </c>
      <c r="S31" s="20">
        <v>88.3</v>
      </c>
      <c r="T31" s="20">
        <v>95.1</v>
      </c>
      <c r="U31" s="22">
        <v>47.1</v>
      </c>
      <c r="V31" s="13">
        <v>9</v>
      </c>
    </row>
    <row r="32" spans="1:23" s="21" customFormat="1" ht="14.5" customHeight="1" x14ac:dyDescent="0.15">
      <c r="A32" s="17" t="s">
        <v>45</v>
      </c>
      <c r="B32" s="20">
        <v>96.9</v>
      </c>
      <c r="C32" s="20">
        <v>96.9</v>
      </c>
      <c r="D32" s="20">
        <v>77.400000000000006</v>
      </c>
      <c r="E32" s="20">
        <v>85.3</v>
      </c>
      <c r="F32" s="20">
        <v>81.8</v>
      </c>
      <c r="G32" s="20">
        <v>85.7</v>
      </c>
      <c r="H32" s="20">
        <v>95.1</v>
      </c>
      <c r="I32" s="20" t="s">
        <v>28</v>
      </c>
      <c r="J32" s="20">
        <v>108.4</v>
      </c>
      <c r="K32" s="20">
        <v>83.8</v>
      </c>
      <c r="L32" s="20">
        <v>92.2</v>
      </c>
      <c r="M32" s="20">
        <v>180.3</v>
      </c>
      <c r="N32" s="20">
        <v>117.6</v>
      </c>
      <c r="O32" s="20" t="s">
        <v>28</v>
      </c>
      <c r="P32" s="20">
        <v>63.1</v>
      </c>
      <c r="Q32" s="20">
        <v>89</v>
      </c>
      <c r="R32" s="20">
        <v>94.1</v>
      </c>
      <c r="S32" s="20">
        <v>93.2</v>
      </c>
      <c r="T32" s="20">
        <v>87</v>
      </c>
      <c r="U32" s="22">
        <v>30.5</v>
      </c>
      <c r="V32" s="13">
        <v>10</v>
      </c>
    </row>
    <row r="33" spans="1:22" s="21" customFormat="1" ht="14.5" customHeight="1" x14ac:dyDescent="0.15">
      <c r="A33" s="17" t="s">
        <v>46</v>
      </c>
      <c r="B33" s="20">
        <v>100.2</v>
      </c>
      <c r="C33" s="20">
        <v>100.2</v>
      </c>
      <c r="D33" s="20">
        <v>77.900000000000006</v>
      </c>
      <c r="E33" s="20">
        <v>91.1</v>
      </c>
      <c r="F33" s="20">
        <v>84.9</v>
      </c>
      <c r="G33" s="20">
        <v>157.80000000000001</v>
      </c>
      <c r="H33" s="20">
        <v>107.6</v>
      </c>
      <c r="I33" s="20" t="s">
        <v>28</v>
      </c>
      <c r="J33" s="20">
        <v>92.5</v>
      </c>
      <c r="K33" s="20">
        <v>80.400000000000006</v>
      </c>
      <c r="L33" s="20">
        <v>98.5</v>
      </c>
      <c r="M33" s="20">
        <v>161.30000000000001</v>
      </c>
      <c r="N33" s="20">
        <v>115.5</v>
      </c>
      <c r="O33" s="20" t="s">
        <v>28</v>
      </c>
      <c r="P33" s="20">
        <v>64.099999999999994</v>
      </c>
      <c r="Q33" s="20">
        <v>86.4</v>
      </c>
      <c r="R33" s="20">
        <v>92.8</v>
      </c>
      <c r="S33" s="20">
        <v>99.5</v>
      </c>
      <c r="T33" s="20">
        <v>90.3</v>
      </c>
      <c r="U33" s="22">
        <v>39</v>
      </c>
      <c r="V33" s="13">
        <v>11</v>
      </c>
    </row>
    <row r="34" spans="1:22" s="21" customFormat="1" ht="14.5" customHeight="1" x14ac:dyDescent="0.15">
      <c r="A34" s="17" t="s">
        <v>47</v>
      </c>
      <c r="B34" s="20">
        <v>97.3</v>
      </c>
      <c r="C34" s="20">
        <v>97.3</v>
      </c>
      <c r="D34" s="20">
        <v>77.8</v>
      </c>
      <c r="E34" s="20">
        <v>84.5</v>
      </c>
      <c r="F34" s="20">
        <v>84.6</v>
      </c>
      <c r="G34" s="20">
        <v>113.6</v>
      </c>
      <c r="H34" s="20">
        <v>155.9</v>
      </c>
      <c r="I34" s="20" t="s">
        <v>28</v>
      </c>
      <c r="J34" s="20">
        <v>95.2</v>
      </c>
      <c r="K34" s="20">
        <v>88.3</v>
      </c>
      <c r="L34" s="20">
        <v>102.1</v>
      </c>
      <c r="M34" s="20">
        <v>106.7</v>
      </c>
      <c r="N34" s="20">
        <v>107.3</v>
      </c>
      <c r="O34" s="20" t="s">
        <v>28</v>
      </c>
      <c r="P34" s="20">
        <v>59</v>
      </c>
      <c r="Q34" s="20">
        <v>70</v>
      </c>
      <c r="R34" s="20">
        <v>88.3</v>
      </c>
      <c r="S34" s="20">
        <v>100.2</v>
      </c>
      <c r="T34" s="20">
        <v>85.4</v>
      </c>
      <c r="U34" s="22">
        <v>39.700000000000003</v>
      </c>
      <c r="V34" s="13">
        <v>12</v>
      </c>
    </row>
    <row r="35" spans="1:22" ht="15" customHeight="1" x14ac:dyDescent="0.15">
      <c r="A35" s="17"/>
      <c r="B35" s="18"/>
      <c r="C35" s="18"/>
      <c r="D35" s="18"/>
      <c r="E35" s="18"/>
      <c r="F35" s="18"/>
      <c r="G35" s="18"/>
      <c r="H35" s="18"/>
      <c r="I35" s="18"/>
      <c r="J35" s="18"/>
      <c r="K35" s="18"/>
      <c r="L35" s="18"/>
      <c r="M35" s="18"/>
      <c r="N35" s="18"/>
      <c r="O35" s="18"/>
      <c r="P35" s="18"/>
      <c r="Q35" s="18"/>
      <c r="R35" s="18"/>
      <c r="S35" s="18"/>
      <c r="T35" s="18"/>
      <c r="U35" s="18"/>
      <c r="V35" s="23"/>
    </row>
    <row r="36" spans="1:22" ht="10.5" customHeight="1" x14ac:dyDescent="0.15">
      <c r="A36" s="24"/>
      <c r="B36" s="25"/>
      <c r="C36" s="25"/>
      <c r="D36" s="25"/>
      <c r="E36" s="25"/>
      <c r="F36" s="25"/>
      <c r="G36" s="25"/>
      <c r="H36" s="25"/>
      <c r="I36" s="25"/>
      <c r="J36" s="25"/>
      <c r="K36" s="25"/>
      <c r="L36" s="26"/>
      <c r="M36" s="26"/>
      <c r="N36" s="26"/>
      <c r="O36" s="26"/>
      <c r="P36" s="26"/>
      <c r="Q36" s="26"/>
      <c r="R36" s="26"/>
      <c r="S36" s="26"/>
      <c r="T36" s="26"/>
      <c r="U36" s="27"/>
      <c r="V36" s="28"/>
    </row>
    <row r="37" spans="1:22" ht="15" customHeight="1" x14ac:dyDescent="0.2">
      <c r="A37" s="29"/>
      <c r="B37" s="29"/>
      <c r="C37" s="29"/>
      <c r="D37" s="29"/>
      <c r="E37" s="29"/>
      <c r="F37" s="29"/>
      <c r="G37" s="29"/>
      <c r="H37" s="29"/>
      <c r="I37" s="29"/>
      <c r="J37" s="29"/>
      <c r="K37" s="29"/>
      <c r="L37" s="29"/>
      <c r="M37" s="29"/>
      <c r="N37" s="29"/>
      <c r="O37" s="29"/>
      <c r="P37" s="29"/>
      <c r="Q37" s="29"/>
      <c r="R37" s="29"/>
      <c r="S37" s="29"/>
      <c r="T37" s="29"/>
      <c r="U37" s="29"/>
      <c r="V37" s="29"/>
    </row>
    <row r="38" spans="1:22" ht="15" customHeight="1" x14ac:dyDescent="0.2">
      <c r="A38" s="29"/>
      <c r="B38" s="29"/>
      <c r="C38" s="29"/>
      <c r="D38" s="29"/>
      <c r="E38" s="29"/>
      <c r="F38" s="29"/>
      <c r="G38" s="29"/>
      <c r="H38" s="29"/>
      <c r="I38" s="29"/>
      <c r="J38" s="29"/>
      <c r="K38" s="29"/>
      <c r="L38" s="29"/>
      <c r="M38" s="29"/>
      <c r="N38" s="29"/>
      <c r="O38" s="29"/>
      <c r="P38" s="29"/>
      <c r="Q38" s="29"/>
      <c r="R38" s="29"/>
      <c r="S38" s="29"/>
      <c r="T38" s="29"/>
      <c r="U38" s="29"/>
      <c r="V38" s="29"/>
    </row>
    <row r="39" spans="1:22" x14ac:dyDescent="0.2">
      <c r="A39" s="29"/>
      <c r="B39" s="29"/>
      <c r="C39" s="29"/>
      <c r="D39" s="29"/>
      <c r="E39" s="29"/>
      <c r="F39" s="29"/>
      <c r="G39" s="29"/>
      <c r="H39" s="29"/>
      <c r="I39" s="29"/>
      <c r="J39" s="29"/>
      <c r="K39" s="29"/>
      <c r="L39" s="29"/>
      <c r="M39" s="29"/>
      <c r="N39" s="29"/>
      <c r="O39" s="29"/>
      <c r="P39" s="29"/>
      <c r="Q39" s="29"/>
      <c r="R39" s="29"/>
      <c r="S39" s="29"/>
      <c r="T39" s="29"/>
      <c r="U39" s="29"/>
      <c r="V39" s="29"/>
    </row>
    <row r="40" spans="1:22" x14ac:dyDescent="0.2">
      <c r="A40" s="30"/>
      <c r="B40" s="30"/>
      <c r="C40" s="30"/>
      <c r="D40" s="30"/>
      <c r="E40" s="30"/>
      <c r="F40" s="30"/>
      <c r="G40" s="30"/>
      <c r="H40" s="30"/>
      <c r="I40" s="30"/>
      <c r="J40" s="30"/>
      <c r="K40" s="30"/>
      <c r="L40" s="30"/>
      <c r="M40" s="30"/>
      <c r="N40" s="30"/>
      <c r="O40" s="30"/>
      <c r="P40" s="30"/>
      <c r="Q40" s="30"/>
      <c r="R40" s="30"/>
      <c r="S40" s="30"/>
      <c r="T40" s="30"/>
      <c r="U40" s="30"/>
      <c r="V40" s="30"/>
    </row>
    <row r="41" spans="1:22" ht="16.5" x14ac:dyDescent="0.2">
      <c r="A41" s="31"/>
      <c r="B41" s="32"/>
      <c r="C41" s="32"/>
      <c r="D41" s="32"/>
      <c r="E41" s="32"/>
      <c r="F41" s="32"/>
      <c r="G41" s="32"/>
      <c r="H41" s="32"/>
      <c r="I41" s="32"/>
      <c r="J41" s="32"/>
      <c r="K41" s="32"/>
      <c r="L41" s="32"/>
      <c r="M41" s="32"/>
      <c r="N41" s="32"/>
      <c r="O41" s="32"/>
      <c r="P41" s="32"/>
      <c r="Q41" s="32"/>
      <c r="R41" s="32"/>
      <c r="S41" s="32"/>
      <c r="T41" s="32"/>
      <c r="U41" s="32"/>
      <c r="V41" s="32"/>
    </row>
  </sheetData>
  <mergeCells count="26">
    <mergeCell ref="J9:J10"/>
    <mergeCell ref="A1:V1"/>
    <mergeCell ref="A3:V3"/>
    <mergeCell ref="A5:V5"/>
    <mergeCell ref="U6:V6"/>
    <mergeCell ref="A7:A10"/>
    <mergeCell ref="B7:B10"/>
    <mergeCell ref="V7:V10"/>
    <mergeCell ref="C8:C10"/>
    <mergeCell ref="U8:U10"/>
    <mergeCell ref="D9:D10"/>
    <mergeCell ref="E9:E10"/>
    <mergeCell ref="F9:F10"/>
    <mergeCell ref="G9:G10"/>
    <mergeCell ref="H9:H10"/>
    <mergeCell ref="I9:I10"/>
    <mergeCell ref="Q9:Q10"/>
    <mergeCell ref="R9:R10"/>
    <mergeCell ref="S9:S10"/>
    <mergeCell ref="T9:T10"/>
    <mergeCell ref="K9:K10"/>
    <mergeCell ref="L9:L10"/>
    <mergeCell ref="M9:M10"/>
    <mergeCell ref="N9:N10"/>
    <mergeCell ref="O9:O10"/>
    <mergeCell ref="P9:P10"/>
  </mergeCells>
  <phoneticPr fontId="3"/>
  <conditionalFormatting sqref="O14:O19 I35 I14:I19 O35">
    <cfRule type="cellIs" dxfId="3" priority="1" stopIfTrue="1" operator="notEqual">
      <formula>"x"</formula>
    </cfRule>
  </conditionalFormatting>
  <conditionalFormatting sqref="I20 O20 I29:I34 I22:I27 O22:O27 O29:O34">
    <cfRule type="cellIs" dxfId="2" priority="2" stopIfTrue="1" operator="notEqual">
      <formula>"x"</formula>
    </cfRule>
  </conditionalFormatting>
  <pageMargins left="0.75" right="0.75" top="1" bottom="1" header="0.51200000000000001" footer="0.51200000000000001"/>
  <pageSetup paperSize="8" scale="90" orientation="landscape"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6A4D2-4064-4E20-9EE6-28D9BB194F69}">
  <dimension ref="A1:AK47"/>
  <sheetViews>
    <sheetView showGridLines="0" showRowColHeaders="0" workbookViewId="0">
      <pane xSplit="1" ySplit="7" topLeftCell="B8" activePane="bottomRight" state="frozen"/>
      <selection activeCell="W20" sqref="W20"/>
      <selection pane="topRight" activeCell="W20" sqref="W20"/>
      <selection pane="bottomLeft" activeCell="W20" sqref="W20"/>
      <selection pane="bottomRight"/>
    </sheetView>
  </sheetViews>
  <sheetFormatPr defaultColWidth="9" defaultRowHeight="13" x14ac:dyDescent="0.2"/>
  <cols>
    <col min="1" max="1" width="14.08984375" customWidth="1"/>
    <col min="2" max="21" width="10.6328125" customWidth="1"/>
    <col min="22" max="22" width="8" customWidth="1"/>
    <col min="23" max="24" width="12.6328125" customWidth="1"/>
    <col min="257" max="257" width="14.08984375" customWidth="1"/>
    <col min="258" max="277" width="10.6328125" customWidth="1"/>
    <col min="278" max="278" width="8" customWidth="1"/>
    <col min="279" max="280" width="12.6328125" customWidth="1"/>
    <col min="513" max="513" width="14.08984375" customWidth="1"/>
    <col min="514" max="533" width="10.6328125" customWidth="1"/>
    <col min="534" max="534" width="8" customWidth="1"/>
    <col min="535" max="536" width="12.6328125" customWidth="1"/>
    <col min="769" max="769" width="14.08984375" customWidth="1"/>
    <col min="770" max="789" width="10.6328125" customWidth="1"/>
    <col min="790" max="790" width="8" customWidth="1"/>
    <col min="791" max="792" width="12.6328125" customWidth="1"/>
    <col min="1025" max="1025" width="14.08984375" customWidth="1"/>
    <col min="1026" max="1045" width="10.6328125" customWidth="1"/>
    <col min="1046" max="1046" width="8" customWidth="1"/>
    <col min="1047" max="1048" width="12.6328125" customWidth="1"/>
    <col min="1281" max="1281" width="14.08984375" customWidth="1"/>
    <col min="1282" max="1301" width="10.6328125" customWidth="1"/>
    <col min="1302" max="1302" width="8" customWidth="1"/>
    <col min="1303" max="1304" width="12.6328125" customWidth="1"/>
    <col min="1537" max="1537" width="14.08984375" customWidth="1"/>
    <col min="1538" max="1557" width="10.6328125" customWidth="1"/>
    <col min="1558" max="1558" width="8" customWidth="1"/>
    <col min="1559" max="1560" width="12.6328125" customWidth="1"/>
    <col min="1793" max="1793" width="14.08984375" customWidth="1"/>
    <col min="1794" max="1813" width="10.6328125" customWidth="1"/>
    <col min="1814" max="1814" width="8" customWidth="1"/>
    <col min="1815" max="1816" width="12.6328125" customWidth="1"/>
    <col min="2049" max="2049" width="14.08984375" customWidth="1"/>
    <col min="2050" max="2069" width="10.6328125" customWidth="1"/>
    <col min="2070" max="2070" width="8" customWidth="1"/>
    <col min="2071" max="2072" width="12.6328125" customWidth="1"/>
    <col min="2305" max="2305" width="14.08984375" customWidth="1"/>
    <col min="2306" max="2325" width="10.6328125" customWidth="1"/>
    <col min="2326" max="2326" width="8" customWidth="1"/>
    <col min="2327" max="2328" width="12.6328125" customWidth="1"/>
    <col min="2561" max="2561" width="14.08984375" customWidth="1"/>
    <col min="2562" max="2581" width="10.6328125" customWidth="1"/>
    <col min="2582" max="2582" width="8" customWidth="1"/>
    <col min="2583" max="2584" width="12.6328125" customWidth="1"/>
    <col min="2817" max="2817" width="14.08984375" customWidth="1"/>
    <col min="2818" max="2837" width="10.6328125" customWidth="1"/>
    <col min="2838" max="2838" width="8" customWidth="1"/>
    <col min="2839" max="2840" width="12.6328125" customWidth="1"/>
    <col min="3073" max="3073" width="14.08984375" customWidth="1"/>
    <col min="3074" max="3093" width="10.6328125" customWidth="1"/>
    <col min="3094" max="3094" width="8" customWidth="1"/>
    <col min="3095" max="3096" width="12.6328125" customWidth="1"/>
    <col min="3329" max="3329" width="14.08984375" customWidth="1"/>
    <col min="3330" max="3349" width="10.6328125" customWidth="1"/>
    <col min="3350" max="3350" width="8" customWidth="1"/>
    <col min="3351" max="3352" width="12.6328125" customWidth="1"/>
    <col min="3585" max="3585" width="14.08984375" customWidth="1"/>
    <col min="3586" max="3605" width="10.6328125" customWidth="1"/>
    <col min="3606" max="3606" width="8" customWidth="1"/>
    <col min="3607" max="3608" width="12.6328125" customWidth="1"/>
    <col min="3841" max="3841" width="14.08984375" customWidth="1"/>
    <col min="3842" max="3861" width="10.6328125" customWidth="1"/>
    <col min="3862" max="3862" width="8" customWidth="1"/>
    <col min="3863" max="3864" width="12.6328125" customWidth="1"/>
    <col min="4097" max="4097" width="14.08984375" customWidth="1"/>
    <col min="4098" max="4117" width="10.6328125" customWidth="1"/>
    <col min="4118" max="4118" width="8" customWidth="1"/>
    <col min="4119" max="4120" width="12.6328125" customWidth="1"/>
    <col min="4353" max="4353" width="14.08984375" customWidth="1"/>
    <col min="4354" max="4373" width="10.6328125" customWidth="1"/>
    <col min="4374" max="4374" width="8" customWidth="1"/>
    <col min="4375" max="4376" width="12.6328125" customWidth="1"/>
    <col min="4609" max="4609" width="14.08984375" customWidth="1"/>
    <col min="4610" max="4629" width="10.6328125" customWidth="1"/>
    <col min="4630" max="4630" width="8" customWidth="1"/>
    <col min="4631" max="4632" width="12.6328125" customWidth="1"/>
    <col min="4865" max="4865" width="14.08984375" customWidth="1"/>
    <col min="4866" max="4885" width="10.6328125" customWidth="1"/>
    <col min="4886" max="4886" width="8" customWidth="1"/>
    <col min="4887" max="4888" width="12.6328125" customWidth="1"/>
    <col min="5121" max="5121" width="14.08984375" customWidth="1"/>
    <col min="5122" max="5141" width="10.6328125" customWidth="1"/>
    <col min="5142" max="5142" width="8" customWidth="1"/>
    <col min="5143" max="5144" width="12.6328125" customWidth="1"/>
    <col min="5377" max="5377" width="14.08984375" customWidth="1"/>
    <col min="5378" max="5397" width="10.6328125" customWidth="1"/>
    <col min="5398" max="5398" width="8" customWidth="1"/>
    <col min="5399" max="5400" width="12.6328125" customWidth="1"/>
    <col min="5633" max="5633" width="14.08984375" customWidth="1"/>
    <col min="5634" max="5653" width="10.6328125" customWidth="1"/>
    <col min="5654" max="5654" width="8" customWidth="1"/>
    <col min="5655" max="5656" width="12.6328125" customWidth="1"/>
    <col min="5889" max="5889" width="14.08984375" customWidth="1"/>
    <col min="5890" max="5909" width="10.6328125" customWidth="1"/>
    <col min="5910" max="5910" width="8" customWidth="1"/>
    <col min="5911" max="5912" width="12.6328125" customWidth="1"/>
    <col min="6145" max="6145" width="14.08984375" customWidth="1"/>
    <col min="6146" max="6165" width="10.6328125" customWidth="1"/>
    <col min="6166" max="6166" width="8" customWidth="1"/>
    <col min="6167" max="6168" width="12.6328125" customWidth="1"/>
    <col min="6401" max="6401" width="14.08984375" customWidth="1"/>
    <col min="6402" max="6421" width="10.6328125" customWidth="1"/>
    <col min="6422" max="6422" width="8" customWidth="1"/>
    <col min="6423" max="6424" width="12.6328125" customWidth="1"/>
    <col min="6657" max="6657" width="14.08984375" customWidth="1"/>
    <col min="6658" max="6677" width="10.6328125" customWidth="1"/>
    <col min="6678" max="6678" width="8" customWidth="1"/>
    <col min="6679" max="6680" width="12.6328125" customWidth="1"/>
    <col min="6913" max="6913" width="14.08984375" customWidth="1"/>
    <col min="6914" max="6933" width="10.6328125" customWidth="1"/>
    <col min="6934" max="6934" width="8" customWidth="1"/>
    <col min="6935" max="6936" width="12.6328125" customWidth="1"/>
    <col min="7169" max="7169" width="14.08984375" customWidth="1"/>
    <col min="7170" max="7189" width="10.6328125" customWidth="1"/>
    <col min="7190" max="7190" width="8" customWidth="1"/>
    <col min="7191" max="7192" width="12.6328125" customWidth="1"/>
    <col min="7425" max="7425" width="14.08984375" customWidth="1"/>
    <col min="7426" max="7445" width="10.6328125" customWidth="1"/>
    <col min="7446" max="7446" width="8" customWidth="1"/>
    <col min="7447" max="7448" width="12.6328125" customWidth="1"/>
    <col min="7681" max="7681" width="14.08984375" customWidth="1"/>
    <col min="7682" max="7701" width="10.6328125" customWidth="1"/>
    <col min="7702" max="7702" width="8" customWidth="1"/>
    <col min="7703" max="7704" width="12.6328125" customWidth="1"/>
    <col min="7937" max="7937" width="14.08984375" customWidth="1"/>
    <col min="7938" max="7957" width="10.6328125" customWidth="1"/>
    <col min="7958" max="7958" width="8" customWidth="1"/>
    <col min="7959" max="7960" width="12.6328125" customWidth="1"/>
    <col min="8193" max="8193" width="14.08984375" customWidth="1"/>
    <col min="8194" max="8213" width="10.6328125" customWidth="1"/>
    <col min="8214" max="8214" width="8" customWidth="1"/>
    <col min="8215" max="8216" width="12.6328125" customWidth="1"/>
    <col min="8449" max="8449" width="14.08984375" customWidth="1"/>
    <col min="8450" max="8469" width="10.6328125" customWidth="1"/>
    <col min="8470" max="8470" width="8" customWidth="1"/>
    <col min="8471" max="8472" width="12.6328125" customWidth="1"/>
    <col min="8705" max="8705" width="14.08984375" customWidth="1"/>
    <col min="8706" max="8725" width="10.6328125" customWidth="1"/>
    <col min="8726" max="8726" width="8" customWidth="1"/>
    <col min="8727" max="8728" width="12.6328125" customWidth="1"/>
    <col min="8961" max="8961" width="14.08984375" customWidth="1"/>
    <col min="8962" max="8981" width="10.6328125" customWidth="1"/>
    <col min="8982" max="8982" width="8" customWidth="1"/>
    <col min="8983" max="8984" width="12.6328125" customWidth="1"/>
    <col min="9217" max="9217" width="14.08984375" customWidth="1"/>
    <col min="9218" max="9237" width="10.6328125" customWidth="1"/>
    <col min="9238" max="9238" width="8" customWidth="1"/>
    <col min="9239" max="9240" width="12.6328125" customWidth="1"/>
    <col min="9473" max="9473" width="14.08984375" customWidth="1"/>
    <col min="9474" max="9493" width="10.6328125" customWidth="1"/>
    <col min="9494" max="9494" width="8" customWidth="1"/>
    <col min="9495" max="9496" width="12.6328125" customWidth="1"/>
    <col min="9729" max="9729" width="14.08984375" customWidth="1"/>
    <col min="9730" max="9749" width="10.6328125" customWidth="1"/>
    <col min="9750" max="9750" width="8" customWidth="1"/>
    <col min="9751" max="9752" width="12.6328125" customWidth="1"/>
    <col min="9985" max="9985" width="14.08984375" customWidth="1"/>
    <col min="9986" max="10005" width="10.6328125" customWidth="1"/>
    <col min="10006" max="10006" width="8" customWidth="1"/>
    <col min="10007" max="10008" width="12.6328125" customWidth="1"/>
    <col min="10241" max="10241" width="14.08984375" customWidth="1"/>
    <col min="10242" max="10261" width="10.6328125" customWidth="1"/>
    <col min="10262" max="10262" width="8" customWidth="1"/>
    <col min="10263" max="10264" width="12.6328125" customWidth="1"/>
    <col min="10497" max="10497" width="14.08984375" customWidth="1"/>
    <col min="10498" max="10517" width="10.6328125" customWidth="1"/>
    <col min="10518" max="10518" width="8" customWidth="1"/>
    <col min="10519" max="10520" width="12.6328125" customWidth="1"/>
    <col min="10753" max="10753" width="14.08984375" customWidth="1"/>
    <col min="10754" max="10773" width="10.6328125" customWidth="1"/>
    <col min="10774" max="10774" width="8" customWidth="1"/>
    <col min="10775" max="10776" width="12.6328125" customWidth="1"/>
    <col min="11009" max="11009" width="14.08984375" customWidth="1"/>
    <col min="11010" max="11029" width="10.6328125" customWidth="1"/>
    <col min="11030" max="11030" width="8" customWidth="1"/>
    <col min="11031" max="11032" width="12.6328125" customWidth="1"/>
    <col min="11265" max="11265" width="14.08984375" customWidth="1"/>
    <col min="11266" max="11285" width="10.6328125" customWidth="1"/>
    <col min="11286" max="11286" width="8" customWidth="1"/>
    <col min="11287" max="11288" width="12.6328125" customWidth="1"/>
    <col min="11521" max="11521" width="14.08984375" customWidth="1"/>
    <col min="11522" max="11541" width="10.6328125" customWidth="1"/>
    <col min="11542" max="11542" width="8" customWidth="1"/>
    <col min="11543" max="11544" width="12.6328125" customWidth="1"/>
    <col min="11777" max="11777" width="14.08984375" customWidth="1"/>
    <col min="11778" max="11797" width="10.6328125" customWidth="1"/>
    <col min="11798" max="11798" width="8" customWidth="1"/>
    <col min="11799" max="11800" width="12.6328125" customWidth="1"/>
    <col min="12033" max="12033" width="14.08984375" customWidth="1"/>
    <col min="12034" max="12053" width="10.6328125" customWidth="1"/>
    <col min="12054" max="12054" width="8" customWidth="1"/>
    <col min="12055" max="12056" width="12.6328125" customWidth="1"/>
    <col min="12289" max="12289" width="14.08984375" customWidth="1"/>
    <col min="12290" max="12309" width="10.6328125" customWidth="1"/>
    <col min="12310" max="12310" width="8" customWidth="1"/>
    <col min="12311" max="12312" width="12.6328125" customWidth="1"/>
    <col min="12545" max="12545" width="14.08984375" customWidth="1"/>
    <col min="12546" max="12565" width="10.6328125" customWidth="1"/>
    <col min="12566" max="12566" width="8" customWidth="1"/>
    <col min="12567" max="12568" width="12.6328125" customWidth="1"/>
    <col min="12801" max="12801" width="14.08984375" customWidth="1"/>
    <col min="12802" max="12821" width="10.6328125" customWidth="1"/>
    <col min="12822" max="12822" width="8" customWidth="1"/>
    <col min="12823" max="12824" width="12.6328125" customWidth="1"/>
    <col min="13057" max="13057" width="14.08984375" customWidth="1"/>
    <col min="13058" max="13077" width="10.6328125" customWidth="1"/>
    <col min="13078" max="13078" width="8" customWidth="1"/>
    <col min="13079" max="13080" width="12.6328125" customWidth="1"/>
    <col min="13313" max="13313" width="14.08984375" customWidth="1"/>
    <col min="13314" max="13333" width="10.6328125" customWidth="1"/>
    <col min="13334" max="13334" width="8" customWidth="1"/>
    <col min="13335" max="13336" width="12.6328125" customWidth="1"/>
    <col min="13569" max="13569" width="14.08984375" customWidth="1"/>
    <col min="13570" max="13589" width="10.6328125" customWidth="1"/>
    <col min="13590" max="13590" width="8" customWidth="1"/>
    <col min="13591" max="13592" width="12.6328125" customWidth="1"/>
    <col min="13825" max="13825" width="14.08984375" customWidth="1"/>
    <col min="13826" max="13845" width="10.6328125" customWidth="1"/>
    <col min="13846" max="13846" width="8" customWidth="1"/>
    <col min="13847" max="13848" width="12.6328125" customWidth="1"/>
    <col min="14081" max="14081" width="14.08984375" customWidth="1"/>
    <col min="14082" max="14101" width="10.6328125" customWidth="1"/>
    <col min="14102" max="14102" width="8" customWidth="1"/>
    <col min="14103" max="14104" width="12.6328125" customWidth="1"/>
    <col min="14337" max="14337" width="14.08984375" customWidth="1"/>
    <col min="14338" max="14357" width="10.6328125" customWidth="1"/>
    <col min="14358" max="14358" width="8" customWidth="1"/>
    <col min="14359" max="14360" width="12.6328125" customWidth="1"/>
    <col min="14593" max="14593" width="14.08984375" customWidth="1"/>
    <col min="14594" max="14613" width="10.6328125" customWidth="1"/>
    <col min="14614" max="14614" width="8" customWidth="1"/>
    <col min="14615" max="14616" width="12.6328125" customWidth="1"/>
    <col min="14849" max="14849" width="14.08984375" customWidth="1"/>
    <col min="14850" max="14869" width="10.6328125" customWidth="1"/>
    <col min="14870" max="14870" width="8" customWidth="1"/>
    <col min="14871" max="14872" width="12.6328125" customWidth="1"/>
    <col min="15105" max="15105" width="14.08984375" customWidth="1"/>
    <col min="15106" max="15125" width="10.6328125" customWidth="1"/>
    <col min="15126" max="15126" width="8" customWidth="1"/>
    <col min="15127" max="15128" width="12.6328125" customWidth="1"/>
    <col min="15361" max="15361" width="14.08984375" customWidth="1"/>
    <col min="15362" max="15381" width="10.6328125" customWidth="1"/>
    <col min="15382" max="15382" width="8" customWidth="1"/>
    <col min="15383" max="15384" width="12.6328125" customWidth="1"/>
    <col min="15617" max="15617" width="14.08984375" customWidth="1"/>
    <col min="15618" max="15637" width="10.6328125" customWidth="1"/>
    <col min="15638" max="15638" width="8" customWidth="1"/>
    <col min="15639" max="15640" width="12.6328125" customWidth="1"/>
    <col min="15873" max="15873" width="14.08984375" customWidth="1"/>
    <col min="15874" max="15893" width="10.6328125" customWidth="1"/>
    <col min="15894" max="15894" width="8" customWidth="1"/>
    <col min="15895" max="15896" width="12.6328125" customWidth="1"/>
    <col min="16129" max="16129" width="14.08984375" customWidth="1"/>
    <col min="16130" max="16149" width="10.6328125" customWidth="1"/>
    <col min="16150" max="16150" width="8" customWidth="1"/>
    <col min="16151" max="16152" width="12.6328125" customWidth="1"/>
  </cols>
  <sheetData>
    <row r="1" spans="1:37" ht="15" customHeight="1" x14ac:dyDescent="0.2">
      <c r="A1" s="32"/>
      <c r="B1" s="32"/>
      <c r="C1" s="32"/>
      <c r="D1" s="32"/>
      <c r="E1" s="32"/>
      <c r="F1" s="32"/>
      <c r="G1" s="32"/>
      <c r="H1" s="32"/>
      <c r="I1" s="32"/>
      <c r="J1" s="32"/>
      <c r="K1" s="32"/>
      <c r="L1" s="32"/>
      <c r="M1" s="32"/>
      <c r="N1" s="32"/>
      <c r="O1" s="32"/>
      <c r="P1" s="32"/>
      <c r="Q1" s="32"/>
      <c r="R1" s="32"/>
      <c r="S1" s="32"/>
      <c r="T1" s="32"/>
      <c r="U1" s="32"/>
      <c r="V1" s="32"/>
    </row>
    <row r="2" spans="1:37" ht="15" customHeight="1" x14ac:dyDescent="0.2">
      <c r="A2" s="152" t="s">
        <v>48</v>
      </c>
      <c r="B2" s="152"/>
      <c r="C2" s="152"/>
      <c r="D2" s="152"/>
      <c r="E2" s="152"/>
      <c r="F2" s="152"/>
      <c r="G2" s="152"/>
      <c r="H2" s="152"/>
      <c r="I2" s="152"/>
      <c r="J2" s="152"/>
      <c r="K2" s="152"/>
      <c r="L2" s="152"/>
      <c r="M2" s="152"/>
      <c r="N2" s="152"/>
      <c r="O2" s="152"/>
      <c r="P2" s="152"/>
      <c r="Q2" s="152"/>
      <c r="R2" s="152"/>
      <c r="S2" s="152"/>
      <c r="T2" s="152"/>
      <c r="U2" s="152"/>
      <c r="V2" s="152"/>
    </row>
    <row r="3" spans="1:37" ht="15" customHeight="1" x14ac:dyDescent="0.2">
      <c r="A3" s="9"/>
      <c r="B3" s="33"/>
      <c r="C3" s="33"/>
      <c r="D3" s="33"/>
      <c r="E3" s="33"/>
      <c r="F3" s="33"/>
      <c r="G3" s="33"/>
      <c r="H3" s="33"/>
      <c r="I3" s="33"/>
      <c r="J3" s="33"/>
      <c r="K3" s="33"/>
      <c r="L3" s="33"/>
      <c r="M3" s="33"/>
      <c r="N3" s="33"/>
      <c r="O3" s="33"/>
      <c r="P3" s="33"/>
      <c r="Q3" s="33"/>
      <c r="R3" s="33"/>
      <c r="S3" s="33"/>
      <c r="T3" s="33"/>
      <c r="U3" s="141" t="s">
        <v>3</v>
      </c>
      <c r="V3" s="141"/>
    </row>
    <row r="4" spans="1:37" ht="15" customHeight="1" x14ac:dyDescent="0.2">
      <c r="A4" s="142" t="s">
        <v>4</v>
      </c>
      <c r="B4" s="145" t="s">
        <v>49</v>
      </c>
      <c r="C4" s="4"/>
      <c r="D4" s="4"/>
      <c r="E4" s="4"/>
      <c r="F4" s="4"/>
      <c r="G4" s="4"/>
      <c r="H4" s="4"/>
      <c r="I4" s="4"/>
      <c r="J4" s="4"/>
      <c r="K4" s="4"/>
      <c r="L4" s="4"/>
      <c r="M4" s="4"/>
      <c r="N4" s="4"/>
      <c r="O4" s="4"/>
      <c r="P4" s="4"/>
      <c r="Q4" s="4"/>
      <c r="R4" s="4"/>
      <c r="S4" s="4"/>
      <c r="T4" s="4"/>
      <c r="U4" s="5"/>
      <c r="V4" s="145" t="s">
        <v>6</v>
      </c>
    </row>
    <row r="5" spans="1:37" ht="15" customHeight="1" x14ac:dyDescent="0.2">
      <c r="A5" s="143"/>
      <c r="B5" s="146"/>
      <c r="C5" s="148" t="s">
        <v>7</v>
      </c>
      <c r="D5" s="6"/>
      <c r="E5" s="6"/>
      <c r="F5" s="6"/>
      <c r="G5" s="6"/>
      <c r="H5" s="6"/>
      <c r="I5" s="6"/>
      <c r="J5" s="6"/>
      <c r="K5" s="6"/>
      <c r="L5" s="6"/>
      <c r="M5" s="6"/>
      <c r="N5" s="6"/>
      <c r="O5" s="6"/>
      <c r="P5" s="6"/>
      <c r="Q5" s="6"/>
      <c r="R5" s="6"/>
      <c r="S5" s="6"/>
      <c r="T5" s="7"/>
      <c r="U5" s="136" t="s">
        <v>50</v>
      </c>
      <c r="V5" s="146"/>
    </row>
    <row r="6" spans="1:37" ht="15" customHeight="1" x14ac:dyDescent="0.2">
      <c r="A6" s="143"/>
      <c r="B6" s="146"/>
      <c r="C6" s="146"/>
      <c r="D6" s="150" t="s">
        <v>9</v>
      </c>
      <c r="E6" s="136" t="s">
        <v>10</v>
      </c>
      <c r="F6" s="136" t="s">
        <v>51</v>
      </c>
      <c r="G6" s="136" t="s">
        <v>52</v>
      </c>
      <c r="H6" s="136" t="s">
        <v>53</v>
      </c>
      <c r="I6" s="136" t="s">
        <v>14</v>
      </c>
      <c r="J6" s="136" t="s">
        <v>54</v>
      </c>
      <c r="K6" s="136" t="s">
        <v>55</v>
      </c>
      <c r="L6" s="136" t="s">
        <v>56</v>
      </c>
      <c r="M6" s="136" t="s">
        <v>18</v>
      </c>
      <c r="N6" s="136" t="s">
        <v>19</v>
      </c>
      <c r="O6" s="136" t="s">
        <v>57</v>
      </c>
      <c r="P6" s="136" t="s">
        <v>21</v>
      </c>
      <c r="Q6" s="136" t="s">
        <v>22</v>
      </c>
      <c r="R6" s="136" t="s">
        <v>58</v>
      </c>
      <c r="S6" s="136" t="s">
        <v>59</v>
      </c>
      <c r="T6" s="136" t="s">
        <v>60</v>
      </c>
      <c r="U6" s="149"/>
      <c r="V6" s="146"/>
    </row>
    <row r="7" spans="1:37" ht="15" customHeight="1" x14ac:dyDescent="0.2">
      <c r="A7" s="144"/>
      <c r="B7" s="147"/>
      <c r="C7" s="147"/>
      <c r="D7" s="151"/>
      <c r="E7" s="137"/>
      <c r="F7" s="137"/>
      <c r="G7" s="137"/>
      <c r="H7" s="137"/>
      <c r="I7" s="137"/>
      <c r="J7" s="137"/>
      <c r="K7" s="137"/>
      <c r="L7" s="137"/>
      <c r="M7" s="137"/>
      <c r="N7" s="137"/>
      <c r="O7" s="137"/>
      <c r="P7" s="137"/>
      <c r="Q7" s="137"/>
      <c r="R7" s="137"/>
      <c r="S7" s="137"/>
      <c r="T7" s="137"/>
      <c r="U7" s="137"/>
      <c r="V7" s="147"/>
    </row>
    <row r="8" spans="1:37" ht="10.5" customHeight="1" x14ac:dyDescent="0.2">
      <c r="A8" s="8"/>
      <c r="B8" s="9"/>
      <c r="C8" s="9"/>
      <c r="D8" s="9"/>
      <c r="E8" s="9"/>
      <c r="F8" s="9"/>
      <c r="G8" s="9"/>
      <c r="H8" s="9"/>
      <c r="I8" s="9"/>
      <c r="J8" s="9"/>
      <c r="K8" s="9"/>
      <c r="L8" s="9"/>
      <c r="M8" s="9"/>
      <c r="N8" s="9"/>
      <c r="O8" s="9"/>
      <c r="P8" s="9"/>
      <c r="Q8" s="9"/>
      <c r="R8" s="9"/>
      <c r="S8" s="9"/>
      <c r="T8" s="9"/>
      <c r="U8" s="8"/>
      <c r="V8" s="9"/>
    </row>
    <row r="9" spans="1:37" ht="15" customHeight="1" x14ac:dyDescent="0.15">
      <c r="A9" s="10" t="s">
        <v>26</v>
      </c>
      <c r="B9" s="34">
        <v>10000</v>
      </c>
      <c r="C9" s="34">
        <v>9989.6</v>
      </c>
      <c r="D9" s="34">
        <v>245.3</v>
      </c>
      <c r="E9" s="34">
        <v>55.2</v>
      </c>
      <c r="F9" s="34">
        <v>429.4</v>
      </c>
      <c r="G9" s="35">
        <v>207.5</v>
      </c>
      <c r="H9" s="34">
        <v>212.2</v>
      </c>
      <c r="I9" s="35">
        <v>0</v>
      </c>
      <c r="J9" s="34">
        <v>1370.1</v>
      </c>
      <c r="K9" s="34">
        <v>122.6</v>
      </c>
      <c r="L9" s="34">
        <v>787.3</v>
      </c>
      <c r="M9" s="34">
        <v>669.5</v>
      </c>
      <c r="N9" s="34">
        <v>1123.0999999999999</v>
      </c>
      <c r="O9" s="34">
        <v>809.9</v>
      </c>
      <c r="P9" s="34">
        <v>812.1</v>
      </c>
      <c r="Q9" s="34">
        <v>538.70000000000005</v>
      </c>
      <c r="R9" s="34">
        <v>620.6</v>
      </c>
      <c r="S9" s="34">
        <v>1946.7</v>
      </c>
      <c r="T9" s="34">
        <v>39.4</v>
      </c>
      <c r="U9" s="36">
        <v>10.4</v>
      </c>
      <c r="V9" s="13" t="s">
        <v>26</v>
      </c>
    </row>
    <row r="10" spans="1:37" ht="10.5" customHeight="1" x14ac:dyDescent="0.2">
      <c r="A10" s="14"/>
      <c r="B10" s="37"/>
      <c r="C10" s="37"/>
      <c r="D10" s="37"/>
      <c r="E10" s="37"/>
      <c r="F10" s="37"/>
      <c r="G10" s="38"/>
      <c r="H10" s="37"/>
      <c r="I10" s="38"/>
      <c r="J10" s="37"/>
      <c r="K10" s="37"/>
      <c r="L10" s="37"/>
      <c r="M10" s="37"/>
      <c r="N10" s="37"/>
      <c r="O10" s="37"/>
      <c r="P10" s="37"/>
      <c r="Q10" s="37"/>
      <c r="R10" s="37"/>
      <c r="S10" s="37"/>
      <c r="T10" s="37"/>
      <c r="U10" s="37"/>
      <c r="V10" s="16"/>
    </row>
    <row r="11" spans="1:37" ht="15" customHeight="1" x14ac:dyDescent="0.15">
      <c r="A11" s="39" t="s">
        <v>61</v>
      </c>
      <c r="B11" s="18">
        <v>100</v>
      </c>
      <c r="C11" s="18">
        <v>100</v>
      </c>
      <c r="D11" s="18">
        <v>100</v>
      </c>
      <c r="E11" s="18" t="s">
        <v>28</v>
      </c>
      <c r="F11" s="18">
        <v>100</v>
      </c>
      <c r="G11" s="18" t="s">
        <v>28</v>
      </c>
      <c r="H11" s="18">
        <v>100</v>
      </c>
      <c r="I11" s="18" t="s">
        <v>62</v>
      </c>
      <c r="J11" s="18">
        <v>100</v>
      </c>
      <c r="K11" s="18">
        <v>100</v>
      </c>
      <c r="L11" s="18">
        <v>100</v>
      </c>
      <c r="M11" s="18">
        <v>100</v>
      </c>
      <c r="N11" s="18">
        <v>100</v>
      </c>
      <c r="O11" s="18">
        <v>100</v>
      </c>
      <c r="P11" s="18">
        <v>100</v>
      </c>
      <c r="Q11" s="18">
        <v>100</v>
      </c>
      <c r="R11" s="18">
        <v>100</v>
      </c>
      <c r="S11" s="18">
        <v>100</v>
      </c>
      <c r="T11" s="18">
        <v>100</v>
      </c>
      <c r="U11" s="18">
        <v>100</v>
      </c>
      <c r="V11" s="19">
        <v>17</v>
      </c>
    </row>
    <row r="12" spans="1:37" ht="15" customHeight="1" x14ac:dyDescent="0.15">
      <c r="A12" s="17" t="s">
        <v>30</v>
      </c>
      <c r="B12" s="18">
        <v>112</v>
      </c>
      <c r="C12" s="18">
        <v>112</v>
      </c>
      <c r="D12" s="18">
        <v>107.2</v>
      </c>
      <c r="E12" s="18" t="s">
        <v>28</v>
      </c>
      <c r="F12" s="18">
        <v>61.8</v>
      </c>
      <c r="G12" s="18" t="s">
        <v>28</v>
      </c>
      <c r="H12" s="18">
        <v>109.9</v>
      </c>
      <c r="I12" s="18" t="s">
        <v>62</v>
      </c>
      <c r="J12" s="18">
        <v>197</v>
      </c>
      <c r="K12" s="18">
        <v>108.3</v>
      </c>
      <c r="L12" s="18">
        <v>94.3</v>
      </c>
      <c r="M12" s="18">
        <v>100.8</v>
      </c>
      <c r="N12" s="18">
        <v>115.5</v>
      </c>
      <c r="O12" s="18">
        <v>93.3</v>
      </c>
      <c r="P12" s="18">
        <v>98.6</v>
      </c>
      <c r="Q12" s="18">
        <v>129.4</v>
      </c>
      <c r="R12" s="18">
        <v>90.3</v>
      </c>
      <c r="S12" s="18">
        <v>91</v>
      </c>
      <c r="T12" s="18">
        <v>95.7</v>
      </c>
      <c r="U12" s="18">
        <v>85</v>
      </c>
      <c r="V12" s="19">
        <v>18</v>
      </c>
    </row>
    <row r="13" spans="1:37" ht="15" customHeight="1" x14ac:dyDescent="0.15">
      <c r="A13" s="17" t="s">
        <v>31</v>
      </c>
      <c r="B13" s="18">
        <v>113.2</v>
      </c>
      <c r="C13" s="18">
        <v>113.2</v>
      </c>
      <c r="D13" s="18">
        <v>116</v>
      </c>
      <c r="E13" s="18" t="s">
        <v>28</v>
      </c>
      <c r="F13" s="18">
        <v>56.7</v>
      </c>
      <c r="G13" s="18" t="s">
        <v>28</v>
      </c>
      <c r="H13" s="18">
        <v>133.19999999999999</v>
      </c>
      <c r="I13" s="18" t="s">
        <v>62</v>
      </c>
      <c r="J13" s="18">
        <v>208.3</v>
      </c>
      <c r="K13" s="18">
        <v>97.5</v>
      </c>
      <c r="L13" s="18">
        <v>88.7</v>
      </c>
      <c r="M13" s="18">
        <v>87.1</v>
      </c>
      <c r="N13" s="18">
        <v>116</v>
      </c>
      <c r="O13" s="18">
        <v>98.7</v>
      </c>
      <c r="P13" s="18">
        <v>104</v>
      </c>
      <c r="Q13" s="18">
        <v>98.4</v>
      </c>
      <c r="R13" s="18">
        <v>100.8</v>
      </c>
      <c r="S13" s="18">
        <v>80.400000000000006</v>
      </c>
      <c r="T13" s="18">
        <v>99.6</v>
      </c>
      <c r="U13" s="18">
        <v>80.400000000000006</v>
      </c>
      <c r="V13" s="19">
        <v>19</v>
      </c>
    </row>
    <row r="14" spans="1:37" ht="15" customHeight="1" x14ac:dyDescent="0.15">
      <c r="A14" s="17" t="s">
        <v>32</v>
      </c>
      <c r="B14" s="18">
        <v>124.3</v>
      </c>
      <c r="C14" s="18">
        <v>124.3</v>
      </c>
      <c r="D14" s="18">
        <v>115.6</v>
      </c>
      <c r="E14" s="18" t="s">
        <v>28</v>
      </c>
      <c r="F14" s="18">
        <v>44.8</v>
      </c>
      <c r="G14" s="18" t="s">
        <v>28</v>
      </c>
      <c r="H14" s="18">
        <v>166.6</v>
      </c>
      <c r="I14" s="18" t="s">
        <v>62</v>
      </c>
      <c r="J14" s="18">
        <v>269</v>
      </c>
      <c r="K14" s="18">
        <v>186.9</v>
      </c>
      <c r="L14" s="18">
        <v>76.7</v>
      </c>
      <c r="M14" s="18">
        <v>99.2</v>
      </c>
      <c r="N14" s="18">
        <v>122.1</v>
      </c>
      <c r="O14" s="18">
        <v>104.6</v>
      </c>
      <c r="P14" s="18">
        <v>102</v>
      </c>
      <c r="Q14" s="18">
        <v>143.80000000000001</v>
      </c>
      <c r="R14" s="18">
        <v>97.6</v>
      </c>
      <c r="S14" s="18">
        <v>80.099999999999994</v>
      </c>
      <c r="T14" s="18">
        <v>96.7</v>
      </c>
      <c r="U14" s="18">
        <v>79.599999999999994</v>
      </c>
      <c r="V14" s="19">
        <v>20</v>
      </c>
    </row>
    <row r="15" spans="1:37" ht="15" customHeight="1" x14ac:dyDescent="0.15">
      <c r="A15" s="17" t="s">
        <v>33</v>
      </c>
      <c r="B15" s="18">
        <v>112.2</v>
      </c>
      <c r="C15" s="18">
        <v>112.2</v>
      </c>
      <c r="D15" s="18">
        <v>89.3</v>
      </c>
      <c r="E15" s="18" t="s">
        <v>28</v>
      </c>
      <c r="F15" s="18">
        <v>42</v>
      </c>
      <c r="G15" s="18" t="s">
        <v>28</v>
      </c>
      <c r="H15" s="18">
        <v>127.7</v>
      </c>
      <c r="I15" s="18" t="s">
        <v>62</v>
      </c>
      <c r="J15" s="18">
        <v>212.9</v>
      </c>
      <c r="K15" s="18">
        <v>129.1</v>
      </c>
      <c r="L15" s="18">
        <v>73.900000000000006</v>
      </c>
      <c r="M15" s="18">
        <v>106.9</v>
      </c>
      <c r="N15" s="18">
        <v>118.8</v>
      </c>
      <c r="O15" s="18">
        <v>111.5</v>
      </c>
      <c r="P15" s="18">
        <v>106.3</v>
      </c>
      <c r="Q15" s="18">
        <v>109.2</v>
      </c>
      <c r="R15" s="18">
        <v>106</v>
      </c>
      <c r="S15" s="18">
        <v>73.900000000000006</v>
      </c>
      <c r="T15" s="18">
        <v>93.4</v>
      </c>
      <c r="U15" s="18">
        <v>74.8</v>
      </c>
      <c r="V15" s="19">
        <v>21</v>
      </c>
    </row>
    <row r="16" spans="1:37" ht="15" customHeight="1" x14ac:dyDescent="0.15">
      <c r="A16" s="17" t="s">
        <v>34</v>
      </c>
      <c r="B16" s="18">
        <v>97.2</v>
      </c>
      <c r="C16" s="18">
        <v>97.2</v>
      </c>
      <c r="D16" s="18">
        <v>89.6</v>
      </c>
      <c r="E16" s="18" t="s">
        <v>28</v>
      </c>
      <c r="F16" s="18">
        <v>38</v>
      </c>
      <c r="G16" s="18" t="s">
        <v>28</v>
      </c>
      <c r="H16" s="18">
        <v>98.5</v>
      </c>
      <c r="I16" s="18" t="s">
        <v>62</v>
      </c>
      <c r="J16" s="18">
        <v>148.69999999999999</v>
      </c>
      <c r="K16" s="18">
        <v>114</v>
      </c>
      <c r="L16" s="18">
        <v>67.8</v>
      </c>
      <c r="M16" s="18">
        <v>85.1</v>
      </c>
      <c r="N16" s="18">
        <v>106.8</v>
      </c>
      <c r="O16" s="18">
        <v>109.6</v>
      </c>
      <c r="P16" s="18">
        <v>105.2</v>
      </c>
      <c r="Q16" s="18">
        <v>86.3</v>
      </c>
      <c r="R16" s="18">
        <v>121.2</v>
      </c>
      <c r="S16" s="18">
        <v>73.400000000000006</v>
      </c>
      <c r="T16" s="18">
        <v>92.5</v>
      </c>
      <c r="U16" s="18">
        <v>69.3</v>
      </c>
      <c r="V16" s="19">
        <v>22</v>
      </c>
      <c r="W16" s="9"/>
      <c r="X16" s="9"/>
      <c r="Y16" s="9"/>
      <c r="Z16" s="9"/>
      <c r="AA16" s="9"/>
      <c r="AB16" s="9"/>
      <c r="AC16" s="9"/>
      <c r="AD16" s="9"/>
      <c r="AE16" s="9"/>
      <c r="AF16" s="9"/>
      <c r="AG16" s="9"/>
      <c r="AH16" s="9"/>
      <c r="AI16" s="9"/>
      <c r="AJ16" s="9"/>
      <c r="AK16" s="9"/>
    </row>
    <row r="17" spans="1:22" s="29" customFormat="1" ht="14.5" customHeight="1" x14ac:dyDescent="0.15">
      <c r="A17" s="17" t="s">
        <v>35</v>
      </c>
      <c r="B17" s="20">
        <v>113.2</v>
      </c>
      <c r="C17" s="20">
        <v>113.2</v>
      </c>
      <c r="D17" s="20">
        <v>95.1</v>
      </c>
      <c r="E17" s="20" t="s">
        <v>28</v>
      </c>
      <c r="F17" s="20">
        <v>44.7</v>
      </c>
      <c r="G17" s="20" t="s">
        <v>28</v>
      </c>
      <c r="H17" s="20">
        <v>126.8</v>
      </c>
      <c r="I17" s="20" t="s">
        <v>62</v>
      </c>
      <c r="J17" s="20">
        <v>269.7</v>
      </c>
      <c r="K17" s="20">
        <v>123.6</v>
      </c>
      <c r="L17" s="20">
        <v>61.6</v>
      </c>
      <c r="M17" s="20">
        <v>74.7</v>
      </c>
      <c r="N17" s="20">
        <v>101.6</v>
      </c>
      <c r="O17" s="20">
        <v>110.9</v>
      </c>
      <c r="P17" s="20">
        <v>106.9</v>
      </c>
      <c r="Q17" s="20">
        <v>104.8</v>
      </c>
      <c r="R17" s="20">
        <v>94.2</v>
      </c>
      <c r="S17" s="20">
        <v>71.2</v>
      </c>
      <c r="T17" s="20">
        <v>97.1</v>
      </c>
      <c r="U17" s="20">
        <v>58.9</v>
      </c>
      <c r="V17" s="19">
        <v>23</v>
      </c>
    </row>
    <row r="18" spans="1:22" s="29" customFormat="1" ht="10.5" customHeight="1" x14ac:dyDescent="0.15">
      <c r="A18" s="40"/>
      <c r="B18" s="11"/>
      <c r="C18" s="11"/>
      <c r="D18" s="11"/>
      <c r="E18" s="11"/>
      <c r="F18" s="11"/>
      <c r="G18" s="11"/>
      <c r="H18" s="11"/>
      <c r="I18" s="11"/>
      <c r="J18" s="11"/>
      <c r="K18" s="11"/>
      <c r="L18" s="11"/>
      <c r="M18" s="11"/>
      <c r="N18" s="11"/>
      <c r="O18" s="11"/>
      <c r="P18" s="11"/>
      <c r="Q18" s="11"/>
      <c r="R18" s="11"/>
      <c r="S18" s="11"/>
      <c r="T18" s="11"/>
      <c r="U18" s="12"/>
      <c r="V18" s="41"/>
    </row>
    <row r="19" spans="1:22" s="29" customFormat="1" ht="14.5" customHeight="1" x14ac:dyDescent="0.15">
      <c r="A19" s="17" t="s">
        <v>36</v>
      </c>
      <c r="B19" s="20">
        <v>115.9</v>
      </c>
      <c r="C19" s="20">
        <v>115.9</v>
      </c>
      <c r="D19" s="20">
        <v>83.8</v>
      </c>
      <c r="E19" s="20" t="s">
        <v>28</v>
      </c>
      <c r="F19" s="20">
        <v>36.200000000000003</v>
      </c>
      <c r="G19" s="20" t="s">
        <v>28</v>
      </c>
      <c r="H19" s="20">
        <v>109.1</v>
      </c>
      <c r="I19" s="20" t="s">
        <v>63</v>
      </c>
      <c r="J19" s="20">
        <v>294.8</v>
      </c>
      <c r="K19" s="20">
        <v>114.1</v>
      </c>
      <c r="L19" s="20">
        <v>56.5</v>
      </c>
      <c r="M19" s="20">
        <v>90.2</v>
      </c>
      <c r="N19" s="20">
        <v>108</v>
      </c>
      <c r="O19" s="20">
        <v>111.5</v>
      </c>
      <c r="P19" s="20">
        <v>100.9</v>
      </c>
      <c r="Q19" s="20">
        <v>92.8</v>
      </c>
      <c r="R19" s="20">
        <v>100.8</v>
      </c>
      <c r="S19" s="20">
        <v>72.599999999999994</v>
      </c>
      <c r="T19" s="20">
        <v>100.6</v>
      </c>
      <c r="U19" s="22">
        <v>63.3</v>
      </c>
      <c r="V19" s="13">
        <v>1</v>
      </c>
    </row>
    <row r="20" spans="1:22" s="29" customFormat="1" ht="14.5" customHeight="1" x14ac:dyDescent="0.15">
      <c r="A20" s="17" t="s">
        <v>37</v>
      </c>
      <c r="B20" s="20">
        <v>114.3</v>
      </c>
      <c r="C20" s="20">
        <v>114.4</v>
      </c>
      <c r="D20" s="20">
        <v>87.6</v>
      </c>
      <c r="E20" s="20" t="s">
        <v>28</v>
      </c>
      <c r="F20" s="20">
        <v>31.5</v>
      </c>
      <c r="G20" s="20" t="s">
        <v>28</v>
      </c>
      <c r="H20" s="20">
        <v>106</v>
      </c>
      <c r="I20" s="20" t="s">
        <v>63</v>
      </c>
      <c r="J20" s="20">
        <v>283.8</v>
      </c>
      <c r="K20" s="20">
        <v>88.9</v>
      </c>
      <c r="L20" s="20">
        <v>54.4</v>
      </c>
      <c r="M20" s="20">
        <v>86.5</v>
      </c>
      <c r="N20" s="20">
        <v>113.5</v>
      </c>
      <c r="O20" s="20">
        <v>116.2</v>
      </c>
      <c r="P20" s="20">
        <v>102.9</v>
      </c>
      <c r="Q20" s="20">
        <v>98.8</v>
      </c>
      <c r="R20" s="20">
        <v>100.7</v>
      </c>
      <c r="S20" s="20">
        <v>69.7</v>
      </c>
      <c r="T20" s="20">
        <v>96.4</v>
      </c>
      <c r="U20" s="22">
        <v>61.6</v>
      </c>
      <c r="V20" s="13">
        <v>2</v>
      </c>
    </row>
    <row r="21" spans="1:22" s="29" customFormat="1" ht="14.5" customHeight="1" x14ac:dyDescent="0.15">
      <c r="A21" s="17" t="s">
        <v>38</v>
      </c>
      <c r="B21" s="20">
        <v>105.4</v>
      </c>
      <c r="C21" s="20">
        <v>105.4</v>
      </c>
      <c r="D21" s="20">
        <v>98.8</v>
      </c>
      <c r="E21" s="20" t="s">
        <v>28</v>
      </c>
      <c r="F21" s="20">
        <v>41.5</v>
      </c>
      <c r="G21" s="20" t="s">
        <v>28</v>
      </c>
      <c r="H21" s="20">
        <v>102.1</v>
      </c>
      <c r="I21" s="20" t="s">
        <v>63</v>
      </c>
      <c r="J21" s="20">
        <v>226</v>
      </c>
      <c r="K21" s="20">
        <v>62.2</v>
      </c>
      <c r="L21" s="20">
        <v>55.9</v>
      </c>
      <c r="M21" s="20">
        <v>73.400000000000006</v>
      </c>
      <c r="N21" s="20">
        <v>90.4</v>
      </c>
      <c r="O21" s="20">
        <v>123.7</v>
      </c>
      <c r="P21" s="20">
        <v>107.3</v>
      </c>
      <c r="Q21" s="20">
        <v>106</v>
      </c>
      <c r="R21" s="20">
        <v>97.6</v>
      </c>
      <c r="S21" s="20">
        <v>71.7</v>
      </c>
      <c r="T21" s="20">
        <v>86.8</v>
      </c>
      <c r="U21" s="22">
        <v>59.3</v>
      </c>
      <c r="V21" s="13">
        <v>3</v>
      </c>
    </row>
    <row r="22" spans="1:22" s="29" customFormat="1" ht="14.5" customHeight="1" x14ac:dyDescent="0.15">
      <c r="A22" s="17" t="s">
        <v>39</v>
      </c>
      <c r="B22" s="20">
        <v>107.1</v>
      </c>
      <c r="C22" s="20">
        <v>107.2</v>
      </c>
      <c r="D22" s="20">
        <v>106.1</v>
      </c>
      <c r="E22" s="20" t="s">
        <v>28</v>
      </c>
      <c r="F22" s="20">
        <v>50.2</v>
      </c>
      <c r="G22" s="20" t="s">
        <v>28</v>
      </c>
      <c r="H22" s="20">
        <v>95.3</v>
      </c>
      <c r="I22" s="20" t="s">
        <v>63</v>
      </c>
      <c r="J22" s="20">
        <v>250.2</v>
      </c>
      <c r="K22" s="20">
        <v>94.7</v>
      </c>
      <c r="L22" s="20">
        <v>58.5</v>
      </c>
      <c r="M22" s="20">
        <v>52.5</v>
      </c>
      <c r="N22" s="20">
        <v>105.6</v>
      </c>
      <c r="O22" s="20">
        <v>124.3</v>
      </c>
      <c r="P22" s="20">
        <v>112.3</v>
      </c>
      <c r="Q22" s="20">
        <v>115</v>
      </c>
      <c r="R22" s="20">
        <v>89.3</v>
      </c>
      <c r="S22" s="20">
        <v>59.3</v>
      </c>
      <c r="T22" s="20">
        <v>86.4</v>
      </c>
      <c r="U22" s="22">
        <v>62.1</v>
      </c>
      <c r="V22" s="13">
        <v>4</v>
      </c>
    </row>
    <row r="23" spans="1:22" s="29" customFormat="1" ht="14.5" customHeight="1" x14ac:dyDescent="0.15">
      <c r="A23" s="17" t="s">
        <v>40</v>
      </c>
      <c r="B23" s="20">
        <v>112.7</v>
      </c>
      <c r="C23" s="20">
        <v>112.7</v>
      </c>
      <c r="D23" s="20">
        <v>87.7</v>
      </c>
      <c r="E23" s="20" t="s">
        <v>28</v>
      </c>
      <c r="F23" s="20">
        <v>53</v>
      </c>
      <c r="G23" s="20" t="s">
        <v>28</v>
      </c>
      <c r="H23" s="20">
        <v>108.6</v>
      </c>
      <c r="I23" s="20" t="s">
        <v>63</v>
      </c>
      <c r="J23" s="20">
        <v>285.2</v>
      </c>
      <c r="K23" s="20">
        <v>124.5</v>
      </c>
      <c r="L23" s="20">
        <v>60</v>
      </c>
      <c r="M23" s="20">
        <v>63.8</v>
      </c>
      <c r="N23" s="20">
        <v>98.3</v>
      </c>
      <c r="O23" s="20">
        <v>109</v>
      </c>
      <c r="P23" s="20">
        <v>116.8</v>
      </c>
      <c r="Q23" s="20">
        <v>114.7</v>
      </c>
      <c r="R23" s="20">
        <v>85</v>
      </c>
      <c r="S23" s="20">
        <v>66.2</v>
      </c>
      <c r="T23" s="20">
        <v>92.5</v>
      </c>
      <c r="U23" s="22">
        <v>59.3</v>
      </c>
      <c r="V23" s="13">
        <v>5</v>
      </c>
    </row>
    <row r="24" spans="1:22" s="29" customFormat="1" ht="14.5" customHeight="1" x14ac:dyDescent="0.15">
      <c r="A24" s="17" t="s">
        <v>41</v>
      </c>
      <c r="B24" s="20">
        <v>117.2</v>
      </c>
      <c r="C24" s="20">
        <v>117.2</v>
      </c>
      <c r="D24" s="20">
        <v>118</v>
      </c>
      <c r="E24" s="20" t="s">
        <v>28</v>
      </c>
      <c r="F24" s="20">
        <v>52.4</v>
      </c>
      <c r="G24" s="20" t="s">
        <v>28</v>
      </c>
      <c r="H24" s="20">
        <v>120.9</v>
      </c>
      <c r="I24" s="20" t="s">
        <v>63</v>
      </c>
      <c r="J24" s="20">
        <v>308.2</v>
      </c>
      <c r="K24" s="20">
        <v>99.8</v>
      </c>
      <c r="L24" s="20">
        <v>65.099999999999994</v>
      </c>
      <c r="M24" s="20">
        <v>77.2</v>
      </c>
      <c r="N24" s="20">
        <v>99.9</v>
      </c>
      <c r="O24" s="20">
        <v>106</v>
      </c>
      <c r="P24" s="20">
        <v>116.1</v>
      </c>
      <c r="Q24" s="20">
        <v>118</v>
      </c>
      <c r="R24" s="20">
        <v>96</v>
      </c>
      <c r="S24" s="20">
        <v>60.1</v>
      </c>
      <c r="T24" s="20">
        <v>94.3</v>
      </c>
      <c r="U24" s="22">
        <v>58.8</v>
      </c>
      <c r="V24" s="13">
        <v>6</v>
      </c>
    </row>
    <row r="25" spans="1:22" s="29" customFormat="1" ht="10.5" customHeight="1" x14ac:dyDescent="0.15">
      <c r="A25" s="17"/>
      <c r="B25" s="11"/>
      <c r="C25" s="11"/>
      <c r="D25" s="11"/>
      <c r="E25" s="11"/>
      <c r="F25" s="11"/>
      <c r="G25" s="11"/>
      <c r="H25" s="11"/>
      <c r="I25" s="11"/>
      <c r="J25" s="11"/>
      <c r="K25" s="11"/>
      <c r="L25" s="11"/>
      <c r="M25" s="11"/>
      <c r="N25" s="11"/>
      <c r="O25" s="11"/>
      <c r="P25" s="11"/>
      <c r="Q25" s="11"/>
      <c r="R25" s="11"/>
      <c r="S25" s="11"/>
      <c r="T25" s="11"/>
      <c r="U25" s="12"/>
      <c r="V25" s="13"/>
    </row>
    <row r="26" spans="1:22" s="29" customFormat="1" ht="14.5" customHeight="1" x14ac:dyDescent="0.15">
      <c r="A26" s="17" t="s">
        <v>42</v>
      </c>
      <c r="B26" s="20">
        <v>119.4</v>
      </c>
      <c r="C26" s="20">
        <v>119.4</v>
      </c>
      <c r="D26" s="20">
        <v>95.9</v>
      </c>
      <c r="E26" s="20" t="s">
        <v>28</v>
      </c>
      <c r="F26" s="20">
        <v>54.1</v>
      </c>
      <c r="G26" s="20" t="s">
        <v>28</v>
      </c>
      <c r="H26" s="20">
        <v>133.69999999999999</v>
      </c>
      <c r="I26" s="20" t="s">
        <v>63</v>
      </c>
      <c r="J26" s="20">
        <v>312.10000000000002</v>
      </c>
      <c r="K26" s="20">
        <v>92.3</v>
      </c>
      <c r="L26" s="20">
        <v>65.400000000000006</v>
      </c>
      <c r="M26" s="20">
        <v>73.3</v>
      </c>
      <c r="N26" s="20">
        <v>105.8</v>
      </c>
      <c r="O26" s="20">
        <v>108.6</v>
      </c>
      <c r="P26" s="20">
        <v>110.9</v>
      </c>
      <c r="Q26" s="20">
        <v>109.8</v>
      </c>
      <c r="R26" s="20">
        <v>95.7</v>
      </c>
      <c r="S26" s="20">
        <v>69.5</v>
      </c>
      <c r="T26" s="20">
        <v>105.6</v>
      </c>
      <c r="U26" s="22">
        <v>60.6</v>
      </c>
      <c r="V26" s="13">
        <v>7</v>
      </c>
    </row>
    <row r="27" spans="1:22" s="29" customFormat="1" ht="14.5" customHeight="1" x14ac:dyDescent="0.15">
      <c r="A27" s="17" t="s">
        <v>43</v>
      </c>
      <c r="B27" s="20">
        <v>119.8</v>
      </c>
      <c r="C27" s="20">
        <v>119.9</v>
      </c>
      <c r="D27" s="20">
        <v>98.3</v>
      </c>
      <c r="E27" s="20" t="s">
        <v>28</v>
      </c>
      <c r="F27" s="20">
        <v>40.799999999999997</v>
      </c>
      <c r="G27" s="20" t="s">
        <v>28</v>
      </c>
      <c r="H27" s="20">
        <v>134.69999999999999</v>
      </c>
      <c r="I27" s="20" t="s">
        <v>63</v>
      </c>
      <c r="J27" s="20">
        <v>316.2</v>
      </c>
      <c r="K27" s="20">
        <v>152</v>
      </c>
      <c r="L27" s="20">
        <v>65.2</v>
      </c>
      <c r="M27" s="20">
        <v>86.4</v>
      </c>
      <c r="N27" s="20">
        <v>99</v>
      </c>
      <c r="O27" s="20">
        <v>107.8</v>
      </c>
      <c r="P27" s="20">
        <v>105.4</v>
      </c>
      <c r="Q27" s="20">
        <v>90.4</v>
      </c>
      <c r="R27" s="20">
        <v>94.5</v>
      </c>
      <c r="S27" s="20">
        <v>73.400000000000006</v>
      </c>
      <c r="T27" s="20">
        <v>102.7</v>
      </c>
      <c r="U27" s="22">
        <v>59.1</v>
      </c>
      <c r="V27" s="13">
        <v>8</v>
      </c>
    </row>
    <row r="28" spans="1:22" s="29" customFormat="1" ht="14.5" customHeight="1" x14ac:dyDescent="0.15">
      <c r="A28" s="17" t="s">
        <v>44</v>
      </c>
      <c r="B28" s="20">
        <v>106.3</v>
      </c>
      <c r="C28" s="20">
        <v>106.3</v>
      </c>
      <c r="D28" s="20">
        <v>95</v>
      </c>
      <c r="E28" s="20" t="s">
        <v>28</v>
      </c>
      <c r="F28" s="20">
        <v>51</v>
      </c>
      <c r="G28" s="20" t="s">
        <v>28</v>
      </c>
      <c r="H28" s="20">
        <v>143.69999999999999</v>
      </c>
      <c r="I28" s="20" t="s">
        <v>63</v>
      </c>
      <c r="J28" s="20">
        <v>218.9</v>
      </c>
      <c r="K28" s="20">
        <v>164.7</v>
      </c>
      <c r="L28" s="20">
        <v>66</v>
      </c>
      <c r="M28" s="20">
        <v>74.599999999999994</v>
      </c>
      <c r="N28" s="20">
        <v>95.4</v>
      </c>
      <c r="O28" s="20">
        <v>106.4</v>
      </c>
      <c r="P28" s="20">
        <v>104.6</v>
      </c>
      <c r="Q28" s="20">
        <v>94.1</v>
      </c>
      <c r="R28" s="20">
        <v>94.8</v>
      </c>
      <c r="S28" s="20">
        <v>74.5</v>
      </c>
      <c r="T28" s="20">
        <v>101.3</v>
      </c>
      <c r="U28" s="22">
        <v>60.6</v>
      </c>
      <c r="V28" s="13">
        <v>9</v>
      </c>
    </row>
    <row r="29" spans="1:22" s="29" customFormat="1" ht="14.5" customHeight="1" x14ac:dyDescent="0.15">
      <c r="A29" s="17" t="s">
        <v>45</v>
      </c>
      <c r="B29" s="20">
        <v>114.1</v>
      </c>
      <c r="C29" s="20">
        <v>114.1</v>
      </c>
      <c r="D29" s="20">
        <v>97</v>
      </c>
      <c r="E29" s="20" t="s">
        <v>28</v>
      </c>
      <c r="F29" s="20">
        <v>44</v>
      </c>
      <c r="G29" s="20" t="s">
        <v>28</v>
      </c>
      <c r="H29" s="20">
        <v>152.80000000000001</v>
      </c>
      <c r="I29" s="20" t="s">
        <v>63</v>
      </c>
      <c r="J29" s="20">
        <v>250.3</v>
      </c>
      <c r="K29" s="20">
        <v>118.6</v>
      </c>
      <c r="L29" s="20">
        <v>64.8</v>
      </c>
      <c r="M29" s="20">
        <v>74.3</v>
      </c>
      <c r="N29" s="20">
        <v>107.9</v>
      </c>
      <c r="O29" s="20">
        <v>113.1</v>
      </c>
      <c r="P29" s="20">
        <v>102.1</v>
      </c>
      <c r="Q29" s="20">
        <v>103.3</v>
      </c>
      <c r="R29" s="20">
        <v>93.3</v>
      </c>
      <c r="S29" s="20">
        <v>75.400000000000006</v>
      </c>
      <c r="T29" s="20">
        <v>102.7</v>
      </c>
      <c r="U29" s="22">
        <v>57</v>
      </c>
      <c r="V29" s="13">
        <v>10</v>
      </c>
    </row>
    <row r="30" spans="1:22" s="29" customFormat="1" ht="14.5" customHeight="1" x14ac:dyDescent="0.15">
      <c r="A30" s="17" t="s">
        <v>46</v>
      </c>
      <c r="B30" s="20">
        <v>119.5</v>
      </c>
      <c r="C30" s="20">
        <v>119.6</v>
      </c>
      <c r="D30" s="20">
        <v>90</v>
      </c>
      <c r="E30" s="20" t="s">
        <v>28</v>
      </c>
      <c r="F30" s="20">
        <v>34.6</v>
      </c>
      <c r="G30" s="20" t="s">
        <v>28</v>
      </c>
      <c r="H30" s="20">
        <v>159.9</v>
      </c>
      <c r="I30" s="20" t="s">
        <v>63</v>
      </c>
      <c r="J30" s="20">
        <v>286.7</v>
      </c>
      <c r="K30" s="20">
        <v>156</v>
      </c>
      <c r="L30" s="20">
        <v>64</v>
      </c>
      <c r="M30" s="20">
        <v>71.900000000000006</v>
      </c>
      <c r="N30" s="20">
        <v>103.5</v>
      </c>
      <c r="O30" s="20">
        <v>100.9</v>
      </c>
      <c r="P30" s="20">
        <v>102.3</v>
      </c>
      <c r="Q30" s="20">
        <v>111.5</v>
      </c>
      <c r="R30" s="20">
        <v>94.6</v>
      </c>
      <c r="S30" s="20">
        <v>81.5</v>
      </c>
      <c r="T30" s="20">
        <v>100.9</v>
      </c>
      <c r="U30" s="22">
        <v>54.8</v>
      </c>
      <c r="V30" s="13">
        <v>11</v>
      </c>
    </row>
    <row r="31" spans="1:22" s="29" customFormat="1" ht="14.5" customHeight="1" x14ac:dyDescent="0.15">
      <c r="A31" s="17" t="s">
        <v>47</v>
      </c>
      <c r="B31" s="20">
        <v>106.6</v>
      </c>
      <c r="C31" s="20">
        <v>106.7</v>
      </c>
      <c r="D31" s="20">
        <v>82.9</v>
      </c>
      <c r="E31" s="20" t="s">
        <v>28</v>
      </c>
      <c r="F31" s="20">
        <v>47.3</v>
      </c>
      <c r="G31" s="20" t="s">
        <v>28</v>
      </c>
      <c r="H31" s="20">
        <v>155.30000000000001</v>
      </c>
      <c r="I31" s="20" t="s">
        <v>63</v>
      </c>
      <c r="J31" s="20">
        <v>203.6</v>
      </c>
      <c r="K31" s="20">
        <v>215.4</v>
      </c>
      <c r="L31" s="20">
        <v>63.9</v>
      </c>
      <c r="M31" s="20">
        <v>71.900000000000006</v>
      </c>
      <c r="N31" s="20">
        <v>91.8</v>
      </c>
      <c r="O31" s="20">
        <v>103.8</v>
      </c>
      <c r="P31" s="20">
        <v>101.6</v>
      </c>
      <c r="Q31" s="20">
        <v>103.6</v>
      </c>
      <c r="R31" s="20">
        <v>88.6</v>
      </c>
      <c r="S31" s="20">
        <v>80.7</v>
      </c>
      <c r="T31" s="20">
        <v>94.6</v>
      </c>
      <c r="U31" s="22">
        <v>50.4</v>
      </c>
      <c r="V31" s="13">
        <v>12</v>
      </c>
    </row>
    <row r="32" spans="1:22" ht="10.5" customHeight="1" x14ac:dyDescent="0.2">
      <c r="A32" s="42"/>
      <c r="B32" s="43"/>
      <c r="C32" s="43"/>
      <c r="D32" s="43"/>
      <c r="E32" s="43"/>
      <c r="F32" s="43"/>
      <c r="G32" s="43"/>
      <c r="H32" s="43"/>
      <c r="I32" s="43"/>
      <c r="J32" s="44"/>
      <c r="K32" s="44"/>
      <c r="L32" s="44"/>
      <c r="M32" s="44"/>
      <c r="N32" s="44"/>
      <c r="O32" s="44"/>
      <c r="P32" s="44"/>
      <c r="Q32" s="44"/>
      <c r="R32" s="44"/>
      <c r="S32" s="44"/>
      <c r="T32" s="44"/>
      <c r="U32" s="24"/>
      <c r="V32" s="44"/>
    </row>
    <row r="33" spans="1:22" ht="15" customHeight="1" x14ac:dyDescent="0.2">
      <c r="A33" s="29" t="s">
        <v>64</v>
      </c>
      <c r="B33" s="29"/>
      <c r="C33" s="29"/>
      <c r="D33" s="29"/>
      <c r="E33" s="29"/>
      <c r="F33" s="29"/>
      <c r="G33" s="29"/>
      <c r="H33" s="29"/>
      <c r="I33" s="29"/>
      <c r="J33" s="29"/>
      <c r="K33" s="29"/>
      <c r="L33" s="29"/>
      <c r="M33" s="29"/>
      <c r="N33" s="29"/>
      <c r="O33" s="29"/>
      <c r="P33" s="29"/>
      <c r="Q33" s="29"/>
      <c r="R33" s="29"/>
      <c r="S33" s="29"/>
      <c r="T33" s="29"/>
      <c r="U33" s="29"/>
      <c r="V33" s="29"/>
    </row>
    <row r="34" spans="1:22" ht="15" customHeight="1" x14ac:dyDescent="0.2">
      <c r="A34" s="29" t="s">
        <v>65</v>
      </c>
      <c r="B34" s="29"/>
      <c r="C34" s="29"/>
      <c r="D34" s="29"/>
      <c r="E34" s="29"/>
      <c r="F34" s="29"/>
      <c r="G34" s="29"/>
      <c r="H34" s="29"/>
      <c r="I34" s="29"/>
      <c r="J34" s="29"/>
      <c r="K34" s="9"/>
      <c r="L34" s="29"/>
      <c r="M34" s="29"/>
      <c r="N34" s="9"/>
      <c r="O34" s="9"/>
      <c r="P34" s="9"/>
      <c r="Q34" s="9"/>
      <c r="R34" s="9"/>
      <c r="S34" s="9"/>
      <c r="T34" s="9"/>
      <c r="U34" s="9"/>
      <c r="V34" s="9"/>
    </row>
    <row r="35" spans="1:22" ht="15" customHeight="1" x14ac:dyDescent="0.2">
      <c r="A35" s="29" t="s">
        <v>66</v>
      </c>
      <c r="B35" s="29"/>
      <c r="C35" s="29"/>
      <c r="D35" s="29"/>
      <c r="E35" s="29"/>
      <c r="F35" s="29"/>
      <c r="G35" s="29"/>
      <c r="H35" s="29"/>
      <c r="I35" s="29"/>
      <c r="J35" s="29"/>
      <c r="K35" s="29"/>
      <c r="L35" s="29"/>
      <c r="M35" s="29"/>
      <c r="N35" s="9"/>
      <c r="O35" s="9"/>
      <c r="P35" s="9"/>
      <c r="Q35" s="9"/>
      <c r="R35" s="9"/>
      <c r="S35" s="9"/>
      <c r="T35" s="9"/>
      <c r="U35" s="9"/>
      <c r="V35" s="9"/>
    </row>
    <row r="36" spans="1:22" ht="15" customHeight="1" x14ac:dyDescent="0.2">
      <c r="A36" s="29" t="s">
        <v>67</v>
      </c>
      <c r="B36" s="29"/>
      <c r="C36" s="29"/>
      <c r="D36" s="29"/>
      <c r="E36" s="29"/>
      <c r="F36" s="29"/>
      <c r="G36" s="29"/>
      <c r="H36" s="29"/>
      <c r="I36" s="29"/>
      <c r="J36" s="29"/>
      <c r="K36" s="29"/>
      <c r="L36" s="29"/>
      <c r="M36" s="29"/>
      <c r="N36" s="9"/>
      <c r="O36" s="9"/>
      <c r="P36" s="9"/>
      <c r="Q36" s="9"/>
      <c r="R36" s="9"/>
      <c r="S36" s="9"/>
      <c r="T36" s="9"/>
      <c r="U36" s="9"/>
      <c r="V36" s="9"/>
    </row>
    <row r="37" spans="1:22" ht="15" customHeight="1" x14ac:dyDescent="0.2">
      <c r="A37" s="29" t="s">
        <v>68</v>
      </c>
      <c r="B37" s="29"/>
      <c r="C37" s="29"/>
      <c r="D37" s="29"/>
      <c r="E37" s="29"/>
      <c r="F37" s="29"/>
      <c r="G37" s="29"/>
      <c r="H37" s="29"/>
      <c r="I37" s="29"/>
      <c r="J37" s="29"/>
      <c r="K37" s="29"/>
      <c r="L37" s="29"/>
      <c r="M37" s="45"/>
      <c r="N37" s="9"/>
      <c r="O37" s="9"/>
      <c r="P37" s="9"/>
      <c r="Q37" s="9"/>
      <c r="R37" s="9"/>
      <c r="S37" s="9"/>
      <c r="T37" s="9"/>
      <c r="U37" s="9"/>
      <c r="V37" s="9"/>
    </row>
    <row r="38" spans="1:22" ht="15" customHeight="1" x14ac:dyDescent="0.2">
      <c r="A38" s="29" t="s">
        <v>69</v>
      </c>
      <c r="B38" s="29"/>
      <c r="C38" s="29"/>
      <c r="D38" s="29"/>
      <c r="E38" s="29"/>
      <c r="F38" s="29"/>
      <c r="G38" s="29"/>
      <c r="H38" s="29"/>
      <c r="I38" s="29"/>
      <c r="J38" s="29"/>
      <c r="K38" s="29"/>
      <c r="L38" s="29"/>
      <c r="M38" s="9"/>
      <c r="N38" s="9"/>
      <c r="O38" s="9"/>
      <c r="P38" s="9"/>
      <c r="Q38" s="9"/>
      <c r="R38" s="9"/>
      <c r="S38" s="9"/>
      <c r="T38" s="9"/>
      <c r="U38" s="9"/>
      <c r="V38" s="9"/>
    </row>
    <row r="39" spans="1:22" ht="15" customHeight="1" x14ac:dyDescent="0.2">
      <c r="A39" s="29" t="s">
        <v>70</v>
      </c>
      <c r="B39" s="29"/>
      <c r="C39" s="29"/>
      <c r="D39" s="29"/>
      <c r="E39" s="29"/>
      <c r="F39" s="29"/>
      <c r="G39" s="29"/>
      <c r="H39" s="29"/>
      <c r="I39" s="29"/>
      <c r="J39" s="46"/>
      <c r="K39" s="46"/>
      <c r="L39" s="46"/>
      <c r="M39" s="29"/>
      <c r="N39" s="9"/>
      <c r="O39" s="9"/>
      <c r="P39" s="9"/>
      <c r="Q39" s="9"/>
      <c r="R39" s="9"/>
      <c r="S39" s="9"/>
      <c r="T39" s="9"/>
      <c r="U39" s="9"/>
      <c r="V39" s="9"/>
    </row>
    <row r="40" spans="1:22" ht="15" customHeight="1" x14ac:dyDescent="0.2">
      <c r="A40" s="29" t="s">
        <v>71</v>
      </c>
      <c r="B40" s="29"/>
      <c r="C40" s="29"/>
      <c r="D40" s="29"/>
      <c r="E40" s="29"/>
      <c r="F40" s="29"/>
      <c r="G40" s="46"/>
      <c r="H40" s="46"/>
      <c r="I40" s="46"/>
      <c r="J40" s="9"/>
      <c r="K40" s="9"/>
      <c r="L40" s="9"/>
      <c r="M40" s="29"/>
      <c r="N40" s="9"/>
      <c r="O40" s="9"/>
      <c r="P40" s="9"/>
      <c r="Q40" s="9"/>
      <c r="R40" s="9"/>
      <c r="S40" s="9"/>
      <c r="T40" s="9"/>
      <c r="U40" s="9"/>
      <c r="V40" s="9"/>
    </row>
    <row r="41" spans="1:22" ht="15" customHeight="1" x14ac:dyDescent="0.2">
      <c r="A41" s="9"/>
      <c r="B41" s="9"/>
      <c r="C41" s="9"/>
      <c r="D41" s="29"/>
      <c r="E41" s="9"/>
      <c r="F41" s="9"/>
      <c r="G41" s="9"/>
      <c r="H41" s="9"/>
      <c r="I41" s="9"/>
      <c r="J41" s="9"/>
      <c r="K41" s="9"/>
      <c r="L41" s="9"/>
      <c r="M41" s="9"/>
      <c r="N41" s="9"/>
      <c r="O41" s="9"/>
      <c r="P41" s="9"/>
      <c r="Q41" s="9"/>
      <c r="R41" s="9"/>
      <c r="S41" s="9"/>
      <c r="T41" s="9"/>
      <c r="U41" s="9"/>
      <c r="V41" s="9"/>
    </row>
    <row r="42" spans="1:22" ht="15" customHeight="1" x14ac:dyDescent="0.2">
      <c r="A42" s="32"/>
      <c r="B42" s="32"/>
      <c r="C42" s="32"/>
      <c r="D42" s="32"/>
      <c r="E42" s="32"/>
      <c r="F42" s="32"/>
      <c r="G42" s="32"/>
      <c r="H42" s="32"/>
      <c r="I42" s="32"/>
      <c r="J42" s="32"/>
      <c r="K42" s="32"/>
      <c r="L42" s="32"/>
      <c r="M42" s="32"/>
      <c r="N42" s="32"/>
      <c r="O42" s="32"/>
      <c r="P42" s="32"/>
      <c r="Q42" s="32"/>
      <c r="R42" s="32"/>
      <c r="S42" s="32"/>
      <c r="T42" s="32"/>
      <c r="U42" s="32"/>
      <c r="V42" s="32"/>
    </row>
    <row r="43" spans="1:22" ht="15" customHeight="1" x14ac:dyDescent="0.2">
      <c r="A43" s="32"/>
      <c r="B43" s="32"/>
      <c r="C43" s="32"/>
      <c r="D43" s="32"/>
      <c r="E43" s="32"/>
      <c r="F43" s="32"/>
      <c r="G43" s="32"/>
      <c r="H43" s="32"/>
      <c r="I43" s="32"/>
      <c r="J43" s="32"/>
      <c r="K43" s="32"/>
      <c r="L43" s="32"/>
      <c r="M43" s="32"/>
      <c r="N43" s="32"/>
      <c r="O43" s="32"/>
      <c r="P43" s="32"/>
      <c r="Q43" s="32"/>
      <c r="R43" s="32"/>
      <c r="S43" s="32"/>
      <c r="T43" s="32"/>
      <c r="U43" s="32"/>
      <c r="V43" s="32"/>
    </row>
    <row r="44" spans="1:22" ht="15" customHeight="1" x14ac:dyDescent="0.2">
      <c r="A44" s="32"/>
      <c r="B44" s="32"/>
      <c r="C44" s="32"/>
      <c r="D44" s="32"/>
      <c r="E44" s="32"/>
      <c r="F44" s="32"/>
      <c r="G44" s="32"/>
      <c r="H44" s="32"/>
      <c r="I44" s="32"/>
      <c r="J44" s="32"/>
      <c r="K44" s="32"/>
      <c r="L44" s="32"/>
      <c r="M44" s="32"/>
      <c r="N44" s="32"/>
      <c r="O44" s="32"/>
      <c r="P44" s="32"/>
      <c r="Q44" s="32"/>
      <c r="R44" s="32"/>
      <c r="S44" s="32"/>
      <c r="T44" s="32"/>
      <c r="U44" s="32"/>
      <c r="V44" s="32"/>
    </row>
    <row r="45" spans="1:22" ht="15" customHeight="1" x14ac:dyDescent="0.2">
      <c r="A45" s="32"/>
      <c r="B45" s="32"/>
      <c r="C45" s="32"/>
      <c r="D45" s="32"/>
      <c r="E45" s="32"/>
      <c r="F45" s="32"/>
      <c r="G45" s="32"/>
      <c r="H45" s="32"/>
      <c r="I45" s="32"/>
      <c r="J45" s="32"/>
      <c r="K45" s="32"/>
      <c r="L45" s="32"/>
      <c r="M45" s="32"/>
      <c r="N45" s="32"/>
      <c r="O45" s="32"/>
      <c r="P45" s="32"/>
      <c r="Q45" s="32"/>
      <c r="R45" s="32"/>
      <c r="S45" s="32"/>
      <c r="T45" s="32"/>
      <c r="U45" s="32"/>
      <c r="V45" s="32"/>
    </row>
    <row r="46" spans="1:22" x14ac:dyDescent="0.2">
      <c r="A46" s="32"/>
      <c r="B46" s="32"/>
      <c r="C46" s="32"/>
      <c r="D46" s="32"/>
      <c r="E46" s="32"/>
      <c r="F46" s="32"/>
      <c r="G46" s="32"/>
      <c r="H46" s="32"/>
      <c r="I46" s="32"/>
      <c r="J46" s="32"/>
      <c r="K46" s="32"/>
      <c r="L46" s="32"/>
      <c r="M46" s="32"/>
      <c r="N46" s="32"/>
      <c r="O46" s="32"/>
      <c r="P46" s="32"/>
      <c r="Q46" s="32"/>
      <c r="R46" s="32"/>
      <c r="S46" s="32"/>
      <c r="T46" s="32"/>
      <c r="U46" s="32"/>
      <c r="V46" s="32"/>
    </row>
    <row r="47" spans="1:22" x14ac:dyDescent="0.2">
      <c r="A47" s="32"/>
      <c r="B47" s="32"/>
      <c r="C47" s="32"/>
      <c r="D47" s="32"/>
      <c r="E47" s="32"/>
      <c r="F47" s="32"/>
      <c r="G47" s="32"/>
      <c r="H47" s="32"/>
      <c r="I47" s="32"/>
      <c r="J47" s="32"/>
      <c r="K47" s="32"/>
      <c r="L47" s="32"/>
      <c r="M47" s="32"/>
      <c r="N47" s="32"/>
      <c r="O47" s="32"/>
      <c r="P47" s="32"/>
      <c r="Q47" s="32"/>
      <c r="R47" s="32"/>
      <c r="S47" s="32"/>
      <c r="T47" s="32"/>
      <c r="U47" s="32"/>
      <c r="V47" s="32"/>
    </row>
  </sheetData>
  <mergeCells count="24">
    <mergeCell ref="L6:L7"/>
    <mergeCell ref="A2:V2"/>
    <mergeCell ref="U3:V3"/>
    <mergeCell ref="A4:A7"/>
    <mergeCell ref="B4:B7"/>
    <mergeCell ref="V4:V7"/>
    <mergeCell ref="C5:C7"/>
    <mergeCell ref="U5:U7"/>
    <mergeCell ref="D6:D7"/>
    <mergeCell ref="E6:E7"/>
    <mergeCell ref="F6:F7"/>
    <mergeCell ref="G6:G7"/>
    <mergeCell ref="H6:H7"/>
    <mergeCell ref="I6:I7"/>
    <mergeCell ref="J6:J7"/>
    <mergeCell ref="K6:K7"/>
    <mergeCell ref="S6:S7"/>
    <mergeCell ref="T6:T7"/>
    <mergeCell ref="M6:M7"/>
    <mergeCell ref="N6:N7"/>
    <mergeCell ref="O6:O7"/>
    <mergeCell ref="P6:P7"/>
    <mergeCell ref="Q6:Q7"/>
    <mergeCell ref="R6:R7"/>
  </mergeCells>
  <phoneticPr fontId="3"/>
  <conditionalFormatting sqref="G11:G16 E11:E16">
    <cfRule type="cellIs" dxfId="1" priority="1" stopIfTrue="1" operator="notEqual">
      <formula>"x"</formula>
    </cfRule>
  </conditionalFormatting>
  <conditionalFormatting sqref="E17 G17 E26:E31 E19:E24 G19:G24 G26:G31">
    <cfRule type="cellIs" dxfId="0" priority="2" stopIfTrue="1" operator="notEqual">
      <formula>"x"</formula>
    </cfRule>
  </conditionalFormatting>
  <pageMargins left="0.75" right="0.75" top="1" bottom="1" header="0.51200000000000001" footer="0.51200000000000001"/>
  <pageSetup paperSize="8" scale="80"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CC319-B5F3-4313-ACCD-88856BAF7B24}">
  <dimension ref="A1:L78"/>
  <sheetViews>
    <sheetView workbookViewId="0">
      <selection sqref="A1:L1"/>
    </sheetView>
  </sheetViews>
  <sheetFormatPr defaultColWidth="9" defaultRowHeight="13" x14ac:dyDescent="0.2"/>
  <cols>
    <col min="1" max="1" width="3.6328125" style="9" customWidth="1"/>
    <col min="2" max="2" width="13.453125" style="9" customWidth="1"/>
    <col min="3" max="11" width="12.6328125" style="9" customWidth="1"/>
    <col min="12" max="12" width="8.26953125" style="9" customWidth="1"/>
    <col min="13" max="13" width="12.6328125" style="9" customWidth="1"/>
    <col min="14" max="14" width="10.90625" style="9" bestFit="1" customWidth="1"/>
    <col min="15" max="15" width="3.453125" style="9" bestFit="1" customWidth="1"/>
    <col min="16" max="256" width="9" style="9"/>
    <col min="257" max="257" width="3.6328125" style="9" customWidth="1"/>
    <col min="258" max="258" width="13.453125" style="9" customWidth="1"/>
    <col min="259" max="267" width="12.6328125" style="9" customWidth="1"/>
    <col min="268" max="268" width="8.26953125" style="9" customWidth="1"/>
    <col min="269" max="269" width="12.6328125" style="9" customWidth="1"/>
    <col min="270" max="270" width="10.90625" style="9" bestFit="1" customWidth="1"/>
    <col min="271" max="271" width="3.453125" style="9" bestFit="1" customWidth="1"/>
    <col min="272" max="512" width="9" style="9"/>
    <col min="513" max="513" width="3.6328125" style="9" customWidth="1"/>
    <col min="514" max="514" width="13.453125" style="9" customWidth="1"/>
    <col min="515" max="523" width="12.6328125" style="9" customWidth="1"/>
    <col min="524" max="524" width="8.26953125" style="9" customWidth="1"/>
    <col min="525" max="525" width="12.6328125" style="9" customWidth="1"/>
    <col min="526" max="526" width="10.90625" style="9" bestFit="1" customWidth="1"/>
    <col min="527" max="527" width="3.453125" style="9" bestFit="1" customWidth="1"/>
    <col min="528" max="768" width="9" style="9"/>
    <col min="769" max="769" width="3.6328125" style="9" customWidth="1"/>
    <col min="770" max="770" width="13.453125" style="9" customWidth="1"/>
    <col min="771" max="779" width="12.6328125" style="9" customWidth="1"/>
    <col min="780" max="780" width="8.26953125" style="9" customWidth="1"/>
    <col min="781" max="781" width="12.6328125" style="9" customWidth="1"/>
    <col min="782" max="782" width="10.90625" style="9" bestFit="1" customWidth="1"/>
    <col min="783" max="783" width="3.453125" style="9" bestFit="1" customWidth="1"/>
    <col min="784" max="1024" width="9" style="9"/>
    <col min="1025" max="1025" width="3.6328125" style="9" customWidth="1"/>
    <col min="1026" max="1026" width="13.453125" style="9" customWidth="1"/>
    <col min="1027" max="1035" width="12.6328125" style="9" customWidth="1"/>
    <col min="1036" max="1036" width="8.26953125" style="9" customWidth="1"/>
    <col min="1037" max="1037" width="12.6328125" style="9" customWidth="1"/>
    <col min="1038" max="1038" width="10.90625" style="9" bestFit="1" customWidth="1"/>
    <col min="1039" max="1039" width="3.453125" style="9" bestFit="1" customWidth="1"/>
    <col min="1040" max="1280" width="9" style="9"/>
    <col min="1281" max="1281" width="3.6328125" style="9" customWidth="1"/>
    <col min="1282" max="1282" width="13.453125" style="9" customWidth="1"/>
    <col min="1283" max="1291" width="12.6328125" style="9" customWidth="1"/>
    <col min="1292" max="1292" width="8.26953125" style="9" customWidth="1"/>
    <col min="1293" max="1293" width="12.6328125" style="9" customWidth="1"/>
    <col min="1294" max="1294" width="10.90625" style="9" bestFit="1" customWidth="1"/>
    <col min="1295" max="1295" width="3.453125" style="9" bestFit="1" customWidth="1"/>
    <col min="1296" max="1536" width="9" style="9"/>
    <col min="1537" max="1537" width="3.6328125" style="9" customWidth="1"/>
    <col min="1538" max="1538" width="13.453125" style="9" customWidth="1"/>
    <col min="1539" max="1547" width="12.6328125" style="9" customWidth="1"/>
    <col min="1548" max="1548" width="8.26953125" style="9" customWidth="1"/>
    <col min="1549" max="1549" width="12.6328125" style="9" customWidth="1"/>
    <col min="1550" max="1550" width="10.90625" style="9" bestFit="1" customWidth="1"/>
    <col min="1551" max="1551" width="3.453125" style="9" bestFit="1" customWidth="1"/>
    <col min="1552" max="1792" width="9" style="9"/>
    <col min="1793" max="1793" width="3.6328125" style="9" customWidth="1"/>
    <col min="1794" max="1794" width="13.453125" style="9" customWidth="1"/>
    <col min="1795" max="1803" width="12.6328125" style="9" customWidth="1"/>
    <col min="1804" max="1804" width="8.26953125" style="9" customWidth="1"/>
    <col min="1805" max="1805" width="12.6328125" style="9" customWidth="1"/>
    <col min="1806" max="1806" width="10.90625" style="9" bestFit="1" customWidth="1"/>
    <col min="1807" max="1807" width="3.453125" style="9" bestFit="1" customWidth="1"/>
    <col min="1808" max="2048" width="9" style="9"/>
    <col min="2049" max="2049" width="3.6328125" style="9" customWidth="1"/>
    <col min="2050" max="2050" width="13.453125" style="9" customWidth="1"/>
    <col min="2051" max="2059" width="12.6328125" style="9" customWidth="1"/>
    <col min="2060" max="2060" width="8.26953125" style="9" customWidth="1"/>
    <col min="2061" max="2061" width="12.6328125" style="9" customWidth="1"/>
    <col min="2062" max="2062" width="10.90625" style="9" bestFit="1" customWidth="1"/>
    <col min="2063" max="2063" width="3.453125" style="9" bestFit="1" customWidth="1"/>
    <col min="2064" max="2304" width="9" style="9"/>
    <col min="2305" max="2305" width="3.6328125" style="9" customWidth="1"/>
    <col min="2306" max="2306" width="13.453125" style="9" customWidth="1"/>
    <col min="2307" max="2315" width="12.6328125" style="9" customWidth="1"/>
    <col min="2316" max="2316" width="8.26953125" style="9" customWidth="1"/>
    <col min="2317" max="2317" width="12.6328125" style="9" customWidth="1"/>
    <col min="2318" max="2318" width="10.90625" style="9" bestFit="1" customWidth="1"/>
    <col min="2319" max="2319" width="3.453125" style="9" bestFit="1" customWidth="1"/>
    <col min="2320" max="2560" width="9" style="9"/>
    <col min="2561" max="2561" width="3.6328125" style="9" customWidth="1"/>
    <col min="2562" max="2562" width="13.453125" style="9" customWidth="1"/>
    <col min="2563" max="2571" width="12.6328125" style="9" customWidth="1"/>
    <col min="2572" max="2572" width="8.26953125" style="9" customWidth="1"/>
    <col min="2573" max="2573" width="12.6328125" style="9" customWidth="1"/>
    <col min="2574" max="2574" width="10.90625" style="9" bestFit="1" customWidth="1"/>
    <col min="2575" max="2575" width="3.453125" style="9" bestFit="1" customWidth="1"/>
    <col min="2576" max="2816" width="9" style="9"/>
    <col min="2817" max="2817" width="3.6328125" style="9" customWidth="1"/>
    <col min="2818" max="2818" width="13.453125" style="9" customWidth="1"/>
    <col min="2819" max="2827" width="12.6328125" style="9" customWidth="1"/>
    <col min="2828" max="2828" width="8.26953125" style="9" customWidth="1"/>
    <col min="2829" max="2829" width="12.6328125" style="9" customWidth="1"/>
    <col min="2830" max="2830" width="10.90625" style="9" bestFit="1" customWidth="1"/>
    <col min="2831" max="2831" width="3.453125" style="9" bestFit="1" customWidth="1"/>
    <col min="2832" max="3072" width="9" style="9"/>
    <col min="3073" max="3073" width="3.6328125" style="9" customWidth="1"/>
    <col min="3074" max="3074" width="13.453125" style="9" customWidth="1"/>
    <col min="3075" max="3083" width="12.6328125" style="9" customWidth="1"/>
    <col min="3084" max="3084" width="8.26953125" style="9" customWidth="1"/>
    <col min="3085" max="3085" width="12.6328125" style="9" customWidth="1"/>
    <col min="3086" max="3086" width="10.90625" style="9" bestFit="1" customWidth="1"/>
    <col min="3087" max="3087" width="3.453125" style="9" bestFit="1" customWidth="1"/>
    <col min="3088" max="3328" width="9" style="9"/>
    <col min="3329" max="3329" width="3.6328125" style="9" customWidth="1"/>
    <col min="3330" max="3330" width="13.453125" style="9" customWidth="1"/>
    <col min="3331" max="3339" width="12.6328125" style="9" customWidth="1"/>
    <col min="3340" max="3340" width="8.26953125" style="9" customWidth="1"/>
    <col min="3341" max="3341" width="12.6328125" style="9" customWidth="1"/>
    <col min="3342" max="3342" width="10.90625" style="9" bestFit="1" customWidth="1"/>
    <col min="3343" max="3343" width="3.453125" style="9" bestFit="1" customWidth="1"/>
    <col min="3344" max="3584" width="9" style="9"/>
    <col min="3585" max="3585" width="3.6328125" style="9" customWidth="1"/>
    <col min="3586" max="3586" width="13.453125" style="9" customWidth="1"/>
    <col min="3587" max="3595" width="12.6328125" style="9" customWidth="1"/>
    <col min="3596" max="3596" width="8.26953125" style="9" customWidth="1"/>
    <col min="3597" max="3597" width="12.6328125" style="9" customWidth="1"/>
    <col min="3598" max="3598" width="10.90625" style="9" bestFit="1" customWidth="1"/>
    <col min="3599" max="3599" width="3.453125" style="9" bestFit="1" customWidth="1"/>
    <col min="3600" max="3840" width="9" style="9"/>
    <col min="3841" max="3841" width="3.6328125" style="9" customWidth="1"/>
    <col min="3842" max="3842" width="13.453125" style="9" customWidth="1"/>
    <col min="3843" max="3851" width="12.6328125" style="9" customWidth="1"/>
    <col min="3852" max="3852" width="8.26953125" style="9" customWidth="1"/>
    <col min="3853" max="3853" width="12.6328125" style="9" customWidth="1"/>
    <col min="3854" max="3854" width="10.90625" style="9" bestFit="1" customWidth="1"/>
    <col min="3855" max="3855" width="3.453125" style="9" bestFit="1" customWidth="1"/>
    <col min="3856" max="4096" width="9" style="9"/>
    <col min="4097" max="4097" width="3.6328125" style="9" customWidth="1"/>
    <col min="4098" max="4098" width="13.453125" style="9" customWidth="1"/>
    <col min="4099" max="4107" width="12.6328125" style="9" customWidth="1"/>
    <col min="4108" max="4108" width="8.26953125" style="9" customWidth="1"/>
    <col min="4109" max="4109" width="12.6328125" style="9" customWidth="1"/>
    <col min="4110" max="4110" width="10.90625" style="9" bestFit="1" customWidth="1"/>
    <col min="4111" max="4111" width="3.453125" style="9" bestFit="1" customWidth="1"/>
    <col min="4112" max="4352" width="9" style="9"/>
    <col min="4353" max="4353" width="3.6328125" style="9" customWidth="1"/>
    <col min="4354" max="4354" width="13.453125" style="9" customWidth="1"/>
    <col min="4355" max="4363" width="12.6328125" style="9" customWidth="1"/>
    <col min="4364" max="4364" width="8.26953125" style="9" customWidth="1"/>
    <col min="4365" max="4365" width="12.6328125" style="9" customWidth="1"/>
    <col min="4366" max="4366" width="10.90625" style="9" bestFit="1" customWidth="1"/>
    <col min="4367" max="4367" width="3.453125" style="9" bestFit="1" customWidth="1"/>
    <col min="4368" max="4608" width="9" style="9"/>
    <col min="4609" max="4609" width="3.6328125" style="9" customWidth="1"/>
    <col min="4610" max="4610" width="13.453125" style="9" customWidth="1"/>
    <col min="4611" max="4619" width="12.6328125" style="9" customWidth="1"/>
    <col min="4620" max="4620" width="8.26953125" style="9" customWidth="1"/>
    <col min="4621" max="4621" width="12.6328125" style="9" customWidth="1"/>
    <col min="4622" max="4622" width="10.90625" style="9" bestFit="1" customWidth="1"/>
    <col min="4623" max="4623" width="3.453125" style="9" bestFit="1" customWidth="1"/>
    <col min="4624" max="4864" width="9" style="9"/>
    <col min="4865" max="4865" width="3.6328125" style="9" customWidth="1"/>
    <col min="4866" max="4866" width="13.453125" style="9" customWidth="1"/>
    <col min="4867" max="4875" width="12.6328125" style="9" customWidth="1"/>
    <col min="4876" max="4876" width="8.26953125" style="9" customWidth="1"/>
    <col min="4877" max="4877" width="12.6328125" style="9" customWidth="1"/>
    <col min="4878" max="4878" width="10.90625" style="9" bestFit="1" customWidth="1"/>
    <col min="4879" max="4879" width="3.453125" style="9" bestFit="1" customWidth="1"/>
    <col min="4880" max="5120" width="9" style="9"/>
    <col min="5121" max="5121" width="3.6328125" style="9" customWidth="1"/>
    <col min="5122" max="5122" width="13.453125" style="9" customWidth="1"/>
    <col min="5123" max="5131" width="12.6328125" style="9" customWidth="1"/>
    <col min="5132" max="5132" width="8.26953125" style="9" customWidth="1"/>
    <col min="5133" max="5133" width="12.6328125" style="9" customWidth="1"/>
    <col min="5134" max="5134" width="10.90625" style="9" bestFit="1" customWidth="1"/>
    <col min="5135" max="5135" width="3.453125" style="9" bestFit="1" customWidth="1"/>
    <col min="5136" max="5376" width="9" style="9"/>
    <col min="5377" max="5377" width="3.6328125" style="9" customWidth="1"/>
    <col min="5378" max="5378" width="13.453125" style="9" customWidth="1"/>
    <col min="5379" max="5387" width="12.6328125" style="9" customWidth="1"/>
    <col min="5388" max="5388" width="8.26953125" style="9" customWidth="1"/>
    <col min="5389" max="5389" width="12.6328125" style="9" customWidth="1"/>
    <col min="5390" max="5390" width="10.90625" style="9" bestFit="1" customWidth="1"/>
    <col min="5391" max="5391" width="3.453125" style="9" bestFit="1" customWidth="1"/>
    <col min="5392" max="5632" width="9" style="9"/>
    <col min="5633" max="5633" width="3.6328125" style="9" customWidth="1"/>
    <col min="5634" max="5634" width="13.453125" style="9" customWidth="1"/>
    <col min="5635" max="5643" width="12.6328125" style="9" customWidth="1"/>
    <col min="5644" max="5644" width="8.26953125" style="9" customWidth="1"/>
    <col min="5645" max="5645" width="12.6328125" style="9" customWidth="1"/>
    <col min="5646" max="5646" width="10.90625" style="9" bestFit="1" customWidth="1"/>
    <col min="5647" max="5647" width="3.453125" style="9" bestFit="1" customWidth="1"/>
    <col min="5648" max="5888" width="9" style="9"/>
    <col min="5889" max="5889" width="3.6328125" style="9" customWidth="1"/>
    <col min="5890" max="5890" width="13.453125" style="9" customWidth="1"/>
    <col min="5891" max="5899" width="12.6328125" style="9" customWidth="1"/>
    <col min="5900" max="5900" width="8.26953125" style="9" customWidth="1"/>
    <col min="5901" max="5901" width="12.6328125" style="9" customWidth="1"/>
    <col min="5902" max="5902" width="10.90625" style="9" bestFit="1" customWidth="1"/>
    <col min="5903" max="5903" width="3.453125" style="9" bestFit="1" customWidth="1"/>
    <col min="5904" max="6144" width="9" style="9"/>
    <col min="6145" max="6145" width="3.6328125" style="9" customWidth="1"/>
    <col min="6146" max="6146" width="13.453125" style="9" customWidth="1"/>
    <col min="6147" max="6155" width="12.6328125" style="9" customWidth="1"/>
    <col min="6156" max="6156" width="8.26953125" style="9" customWidth="1"/>
    <col min="6157" max="6157" width="12.6328125" style="9" customWidth="1"/>
    <col min="6158" max="6158" width="10.90625" style="9" bestFit="1" customWidth="1"/>
    <col min="6159" max="6159" width="3.453125" style="9" bestFit="1" customWidth="1"/>
    <col min="6160" max="6400" width="9" style="9"/>
    <col min="6401" max="6401" width="3.6328125" style="9" customWidth="1"/>
    <col min="6402" max="6402" width="13.453125" style="9" customWidth="1"/>
    <col min="6403" max="6411" width="12.6328125" style="9" customWidth="1"/>
    <col min="6412" max="6412" width="8.26953125" style="9" customWidth="1"/>
    <col min="6413" max="6413" width="12.6328125" style="9" customWidth="1"/>
    <col min="6414" max="6414" width="10.90625" style="9" bestFit="1" customWidth="1"/>
    <col min="6415" max="6415" width="3.453125" style="9" bestFit="1" customWidth="1"/>
    <col min="6416" max="6656" width="9" style="9"/>
    <col min="6657" max="6657" width="3.6328125" style="9" customWidth="1"/>
    <col min="6658" max="6658" width="13.453125" style="9" customWidth="1"/>
    <col min="6659" max="6667" width="12.6328125" style="9" customWidth="1"/>
    <col min="6668" max="6668" width="8.26953125" style="9" customWidth="1"/>
    <col min="6669" max="6669" width="12.6328125" style="9" customWidth="1"/>
    <col min="6670" max="6670" width="10.90625" style="9" bestFit="1" customWidth="1"/>
    <col min="6671" max="6671" width="3.453125" style="9" bestFit="1" customWidth="1"/>
    <col min="6672" max="6912" width="9" style="9"/>
    <col min="6913" max="6913" width="3.6328125" style="9" customWidth="1"/>
    <col min="6914" max="6914" width="13.453125" style="9" customWidth="1"/>
    <col min="6915" max="6923" width="12.6328125" style="9" customWidth="1"/>
    <col min="6924" max="6924" width="8.26953125" style="9" customWidth="1"/>
    <col min="6925" max="6925" width="12.6328125" style="9" customWidth="1"/>
    <col min="6926" max="6926" width="10.90625" style="9" bestFit="1" customWidth="1"/>
    <col min="6927" max="6927" width="3.453125" style="9" bestFit="1" customWidth="1"/>
    <col min="6928" max="7168" width="9" style="9"/>
    <col min="7169" max="7169" width="3.6328125" style="9" customWidth="1"/>
    <col min="7170" max="7170" width="13.453125" style="9" customWidth="1"/>
    <col min="7171" max="7179" width="12.6328125" style="9" customWidth="1"/>
    <col min="7180" max="7180" width="8.26953125" style="9" customWidth="1"/>
    <col min="7181" max="7181" width="12.6328125" style="9" customWidth="1"/>
    <col min="7182" max="7182" width="10.90625" style="9" bestFit="1" customWidth="1"/>
    <col min="7183" max="7183" width="3.453125" style="9" bestFit="1" customWidth="1"/>
    <col min="7184" max="7424" width="9" style="9"/>
    <col min="7425" max="7425" width="3.6328125" style="9" customWidth="1"/>
    <col min="7426" max="7426" width="13.453125" style="9" customWidth="1"/>
    <col min="7427" max="7435" width="12.6328125" style="9" customWidth="1"/>
    <col min="7436" max="7436" width="8.26953125" style="9" customWidth="1"/>
    <col min="7437" max="7437" width="12.6328125" style="9" customWidth="1"/>
    <col min="7438" max="7438" width="10.90625" style="9" bestFit="1" customWidth="1"/>
    <col min="7439" max="7439" width="3.453125" style="9" bestFit="1" customWidth="1"/>
    <col min="7440" max="7680" width="9" style="9"/>
    <col min="7681" max="7681" width="3.6328125" style="9" customWidth="1"/>
    <col min="7682" max="7682" width="13.453125" style="9" customWidth="1"/>
    <col min="7683" max="7691" width="12.6328125" style="9" customWidth="1"/>
    <col min="7692" max="7692" width="8.26953125" style="9" customWidth="1"/>
    <col min="7693" max="7693" width="12.6328125" style="9" customWidth="1"/>
    <col min="7694" max="7694" width="10.90625" style="9" bestFit="1" customWidth="1"/>
    <col min="7695" max="7695" width="3.453125" style="9" bestFit="1" customWidth="1"/>
    <col min="7696" max="7936" width="9" style="9"/>
    <col min="7937" max="7937" width="3.6328125" style="9" customWidth="1"/>
    <col min="7938" max="7938" width="13.453125" style="9" customWidth="1"/>
    <col min="7939" max="7947" width="12.6328125" style="9" customWidth="1"/>
    <col min="7948" max="7948" width="8.26953125" style="9" customWidth="1"/>
    <col min="7949" max="7949" width="12.6328125" style="9" customWidth="1"/>
    <col min="7950" max="7950" width="10.90625" style="9" bestFit="1" customWidth="1"/>
    <col min="7951" max="7951" width="3.453125" style="9" bestFit="1" customWidth="1"/>
    <col min="7952" max="8192" width="9" style="9"/>
    <col min="8193" max="8193" width="3.6328125" style="9" customWidth="1"/>
    <col min="8194" max="8194" width="13.453125" style="9" customWidth="1"/>
    <col min="8195" max="8203" width="12.6328125" style="9" customWidth="1"/>
    <col min="8204" max="8204" width="8.26953125" style="9" customWidth="1"/>
    <col min="8205" max="8205" width="12.6328125" style="9" customWidth="1"/>
    <col min="8206" max="8206" width="10.90625" style="9" bestFit="1" customWidth="1"/>
    <col min="8207" max="8207" width="3.453125" style="9" bestFit="1" customWidth="1"/>
    <col min="8208" max="8448" width="9" style="9"/>
    <col min="8449" max="8449" width="3.6328125" style="9" customWidth="1"/>
    <col min="8450" max="8450" width="13.453125" style="9" customWidth="1"/>
    <col min="8451" max="8459" width="12.6328125" style="9" customWidth="1"/>
    <col min="8460" max="8460" width="8.26953125" style="9" customWidth="1"/>
    <col min="8461" max="8461" width="12.6328125" style="9" customWidth="1"/>
    <col min="8462" max="8462" width="10.90625" style="9" bestFit="1" customWidth="1"/>
    <col min="8463" max="8463" width="3.453125" style="9" bestFit="1" customWidth="1"/>
    <col min="8464" max="8704" width="9" style="9"/>
    <col min="8705" max="8705" width="3.6328125" style="9" customWidth="1"/>
    <col min="8706" max="8706" width="13.453125" style="9" customWidth="1"/>
    <col min="8707" max="8715" width="12.6328125" style="9" customWidth="1"/>
    <col min="8716" max="8716" width="8.26953125" style="9" customWidth="1"/>
    <col min="8717" max="8717" width="12.6328125" style="9" customWidth="1"/>
    <col min="8718" max="8718" width="10.90625" style="9" bestFit="1" customWidth="1"/>
    <col min="8719" max="8719" width="3.453125" style="9" bestFit="1" customWidth="1"/>
    <col min="8720" max="8960" width="9" style="9"/>
    <col min="8961" max="8961" width="3.6328125" style="9" customWidth="1"/>
    <col min="8962" max="8962" width="13.453125" style="9" customWidth="1"/>
    <col min="8963" max="8971" width="12.6328125" style="9" customWidth="1"/>
    <col min="8972" max="8972" width="8.26953125" style="9" customWidth="1"/>
    <col min="8973" max="8973" width="12.6328125" style="9" customWidth="1"/>
    <col min="8974" max="8974" width="10.90625" style="9" bestFit="1" customWidth="1"/>
    <col min="8975" max="8975" width="3.453125" style="9" bestFit="1" customWidth="1"/>
    <col min="8976" max="9216" width="9" style="9"/>
    <col min="9217" max="9217" width="3.6328125" style="9" customWidth="1"/>
    <col min="9218" max="9218" width="13.453125" style="9" customWidth="1"/>
    <col min="9219" max="9227" width="12.6328125" style="9" customWidth="1"/>
    <col min="9228" max="9228" width="8.26953125" style="9" customWidth="1"/>
    <col min="9229" max="9229" width="12.6328125" style="9" customWidth="1"/>
    <col min="9230" max="9230" width="10.90625" style="9" bestFit="1" customWidth="1"/>
    <col min="9231" max="9231" width="3.453125" style="9" bestFit="1" customWidth="1"/>
    <col min="9232" max="9472" width="9" style="9"/>
    <col min="9473" max="9473" width="3.6328125" style="9" customWidth="1"/>
    <col min="9474" max="9474" width="13.453125" style="9" customWidth="1"/>
    <col min="9475" max="9483" width="12.6328125" style="9" customWidth="1"/>
    <col min="9484" max="9484" width="8.26953125" style="9" customWidth="1"/>
    <col min="9485" max="9485" width="12.6328125" style="9" customWidth="1"/>
    <col min="9486" max="9486" width="10.90625" style="9" bestFit="1" customWidth="1"/>
    <col min="9487" max="9487" width="3.453125" style="9" bestFit="1" customWidth="1"/>
    <col min="9488" max="9728" width="9" style="9"/>
    <col min="9729" max="9729" width="3.6328125" style="9" customWidth="1"/>
    <col min="9730" max="9730" width="13.453125" style="9" customWidth="1"/>
    <col min="9731" max="9739" width="12.6328125" style="9" customWidth="1"/>
    <col min="9740" max="9740" width="8.26953125" style="9" customWidth="1"/>
    <col min="9741" max="9741" width="12.6328125" style="9" customWidth="1"/>
    <col min="9742" max="9742" width="10.90625" style="9" bestFit="1" customWidth="1"/>
    <col min="9743" max="9743" width="3.453125" style="9" bestFit="1" customWidth="1"/>
    <col min="9744" max="9984" width="9" style="9"/>
    <col min="9985" max="9985" width="3.6328125" style="9" customWidth="1"/>
    <col min="9986" max="9986" width="13.453125" style="9" customWidth="1"/>
    <col min="9987" max="9995" width="12.6328125" style="9" customWidth="1"/>
    <col min="9996" max="9996" width="8.26953125" style="9" customWidth="1"/>
    <col min="9997" max="9997" width="12.6328125" style="9" customWidth="1"/>
    <col min="9998" max="9998" width="10.90625" style="9" bestFit="1" customWidth="1"/>
    <col min="9999" max="9999" width="3.453125" style="9" bestFit="1" customWidth="1"/>
    <col min="10000" max="10240" width="9" style="9"/>
    <col min="10241" max="10241" width="3.6328125" style="9" customWidth="1"/>
    <col min="10242" max="10242" width="13.453125" style="9" customWidth="1"/>
    <col min="10243" max="10251" width="12.6328125" style="9" customWidth="1"/>
    <col min="10252" max="10252" width="8.26953125" style="9" customWidth="1"/>
    <col min="10253" max="10253" width="12.6328125" style="9" customWidth="1"/>
    <col min="10254" max="10254" width="10.90625" style="9" bestFit="1" customWidth="1"/>
    <col min="10255" max="10255" width="3.453125" style="9" bestFit="1" customWidth="1"/>
    <col min="10256" max="10496" width="9" style="9"/>
    <col min="10497" max="10497" width="3.6328125" style="9" customWidth="1"/>
    <col min="10498" max="10498" width="13.453125" style="9" customWidth="1"/>
    <col min="10499" max="10507" width="12.6328125" style="9" customWidth="1"/>
    <col min="10508" max="10508" width="8.26953125" style="9" customWidth="1"/>
    <col min="10509" max="10509" width="12.6328125" style="9" customWidth="1"/>
    <col min="10510" max="10510" width="10.90625" style="9" bestFit="1" customWidth="1"/>
    <col min="10511" max="10511" width="3.453125" style="9" bestFit="1" customWidth="1"/>
    <col min="10512" max="10752" width="9" style="9"/>
    <col min="10753" max="10753" width="3.6328125" style="9" customWidth="1"/>
    <col min="10754" max="10754" width="13.453125" style="9" customWidth="1"/>
    <col min="10755" max="10763" width="12.6328125" style="9" customWidth="1"/>
    <col min="10764" max="10764" width="8.26953125" style="9" customWidth="1"/>
    <col min="10765" max="10765" width="12.6328125" style="9" customWidth="1"/>
    <col min="10766" max="10766" width="10.90625" style="9" bestFit="1" customWidth="1"/>
    <col min="10767" max="10767" width="3.453125" style="9" bestFit="1" customWidth="1"/>
    <col min="10768" max="11008" width="9" style="9"/>
    <col min="11009" max="11009" width="3.6328125" style="9" customWidth="1"/>
    <col min="11010" max="11010" width="13.453125" style="9" customWidth="1"/>
    <col min="11011" max="11019" width="12.6328125" style="9" customWidth="1"/>
    <col min="11020" max="11020" width="8.26953125" style="9" customWidth="1"/>
    <col min="11021" max="11021" width="12.6328125" style="9" customWidth="1"/>
    <col min="11022" max="11022" width="10.90625" style="9" bestFit="1" customWidth="1"/>
    <col min="11023" max="11023" width="3.453125" style="9" bestFit="1" customWidth="1"/>
    <col min="11024" max="11264" width="9" style="9"/>
    <col min="11265" max="11265" width="3.6328125" style="9" customWidth="1"/>
    <col min="11266" max="11266" width="13.453125" style="9" customWidth="1"/>
    <col min="11267" max="11275" width="12.6328125" style="9" customWidth="1"/>
    <col min="11276" max="11276" width="8.26953125" style="9" customWidth="1"/>
    <col min="11277" max="11277" width="12.6328125" style="9" customWidth="1"/>
    <col min="11278" max="11278" width="10.90625" style="9" bestFit="1" customWidth="1"/>
    <col min="11279" max="11279" width="3.453125" style="9" bestFit="1" customWidth="1"/>
    <col min="11280" max="11520" width="9" style="9"/>
    <col min="11521" max="11521" width="3.6328125" style="9" customWidth="1"/>
    <col min="11522" max="11522" width="13.453125" style="9" customWidth="1"/>
    <col min="11523" max="11531" width="12.6328125" style="9" customWidth="1"/>
    <col min="11532" max="11532" width="8.26953125" style="9" customWidth="1"/>
    <col min="11533" max="11533" width="12.6328125" style="9" customWidth="1"/>
    <col min="11534" max="11534" width="10.90625" style="9" bestFit="1" customWidth="1"/>
    <col min="11535" max="11535" width="3.453125" style="9" bestFit="1" customWidth="1"/>
    <col min="11536" max="11776" width="9" style="9"/>
    <col min="11777" max="11777" width="3.6328125" style="9" customWidth="1"/>
    <col min="11778" max="11778" width="13.453125" style="9" customWidth="1"/>
    <col min="11779" max="11787" width="12.6328125" style="9" customWidth="1"/>
    <col min="11788" max="11788" width="8.26953125" style="9" customWidth="1"/>
    <col min="11789" max="11789" width="12.6328125" style="9" customWidth="1"/>
    <col min="11790" max="11790" width="10.90625" style="9" bestFit="1" customWidth="1"/>
    <col min="11791" max="11791" width="3.453125" style="9" bestFit="1" customWidth="1"/>
    <col min="11792" max="12032" width="9" style="9"/>
    <col min="12033" max="12033" width="3.6328125" style="9" customWidth="1"/>
    <col min="12034" max="12034" width="13.453125" style="9" customWidth="1"/>
    <col min="12035" max="12043" width="12.6328125" style="9" customWidth="1"/>
    <col min="12044" max="12044" width="8.26953125" style="9" customWidth="1"/>
    <col min="12045" max="12045" width="12.6328125" style="9" customWidth="1"/>
    <col min="12046" max="12046" width="10.90625" style="9" bestFit="1" customWidth="1"/>
    <col min="12047" max="12047" width="3.453125" style="9" bestFit="1" customWidth="1"/>
    <col min="12048" max="12288" width="9" style="9"/>
    <col min="12289" max="12289" width="3.6328125" style="9" customWidth="1"/>
    <col min="12290" max="12290" width="13.453125" style="9" customWidth="1"/>
    <col min="12291" max="12299" width="12.6328125" style="9" customWidth="1"/>
    <col min="12300" max="12300" width="8.26953125" style="9" customWidth="1"/>
    <col min="12301" max="12301" width="12.6328125" style="9" customWidth="1"/>
    <col min="12302" max="12302" width="10.90625" style="9" bestFit="1" customWidth="1"/>
    <col min="12303" max="12303" width="3.453125" style="9" bestFit="1" customWidth="1"/>
    <col min="12304" max="12544" width="9" style="9"/>
    <col min="12545" max="12545" width="3.6328125" style="9" customWidth="1"/>
    <col min="12546" max="12546" width="13.453125" style="9" customWidth="1"/>
    <col min="12547" max="12555" width="12.6328125" style="9" customWidth="1"/>
    <col min="12556" max="12556" width="8.26953125" style="9" customWidth="1"/>
    <col min="12557" max="12557" width="12.6328125" style="9" customWidth="1"/>
    <col min="12558" max="12558" width="10.90625" style="9" bestFit="1" customWidth="1"/>
    <col min="12559" max="12559" width="3.453125" style="9" bestFit="1" customWidth="1"/>
    <col min="12560" max="12800" width="9" style="9"/>
    <col min="12801" max="12801" width="3.6328125" style="9" customWidth="1"/>
    <col min="12802" max="12802" width="13.453125" style="9" customWidth="1"/>
    <col min="12803" max="12811" width="12.6328125" style="9" customWidth="1"/>
    <col min="12812" max="12812" width="8.26953125" style="9" customWidth="1"/>
    <col min="12813" max="12813" width="12.6328125" style="9" customWidth="1"/>
    <col min="12814" max="12814" width="10.90625" style="9" bestFit="1" customWidth="1"/>
    <col min="12815" max="12815" width="3.453125" style="9" bestFit="1" customWidth="1"/>
    <col min="12816" max="13056" width="9" style="9"/>
    <col min="13057" max="13057" width="3.6328125" style="9" customWidth="1"/>
    <col min="13058" max="13058" width="13.453125" style="9" customWidth="1"/>
    <col min="13059" max="13067" width="12.6328125" style="9" customWidth="1"/>
    <col min="13068" max="13068" width="8.26953125" style="9" customWidth="1"/>
    <col min="13069" max="13069" width="12.6328125" style="9" customWidth="1"/>
    <col min="13070" max="13070" width="10.90625" style="9" bestFit="1" customWidth="1"/>
    <col min="13071" max="13071" width="3.453125" style="9" bestFit="1" customWidth="1"/>
    <col min="13072" max="13312" width="9" style="9"/>
    <col min="13313" max="13313" width="3.6328125" style="9" customWidth="1"/>
    <col min="13314" max="13314" width="13.453125" style="9" customWidth="1"/>
    <col min="13315" max="13323" width="12.6328125" style="9" customWidth="1"/>
    <col min="13324" max="13324" width="8.26953125" style="9" customWidth="1"/>
    <col min="13325" max="13325" width="12.6328125" style="9" customWidth="1"/>
    <col min="13326" max="13326" width="10.90625" style="9" bestFit="1" customWidth="1"/>
    <col min="13327" max="13327" width="3.453125" style="9" bestFit="1" customWidth="1"/>
    <col min="13328" max="13568" width="9" style="9"/>
    <col min="13569" max="13569" width="3.6328125" style="9" customWidth="1"/>
    <col min="13570" max="13570" width="13.453125" style="9" customWidth="1"/>
    <col min="13571" max="13579" width="12.6328125" style="9" customWidth="1"/>
    <col min="13580" max="13580" width="8.26953125" style="9" customWidth="1"/>
    <col min="13581" max="13581" width="12.6328125" style="9" customWidth="1"/>
    <col min="13582" max="13582" width="10.90625" style="9" bestFit="1" customWidth="1"/>
    <col min="13583" max="13583" width="3.453125" style="9" bestFit="1" customWidth="1"/>
    <col min="13584" max="13824" width="9" style="9"/>
    <col min="13825" max="13825" width="3.6328125" style="9" customWidth="1"/>
    <col min="13826" max="13826" width="13.453125" style="9" customWidth="1"/>
    <col min="13827" max="13835" width="12.6328125" style="9" customWidth="1"/>
    <col min="13836" max="13836" width="8.26953125" style="9" customWidth="1"/>
    <col min="13837" max="13837" width="12.6328125" style="9" customWidth="1"/>
    <col min="13838" max="13838" width="10.90625" style="9" bestFit="1" customWidth="1"/>
    <col min="13839" max="13839" width="3.453125" style="9" bestFit="1" customWidth="1"/>
    <col min="13840" max="14080" width="9" style="9"/>
    <col min="14081" max="14081" width="3.6328125" style="9" customWidth="1"/>
    <col min="14082" max="14082" width="13.453125" style="9" customWidth="1"/>
    <col min="14083" max="14091" width="12.6328125" style="9" customWidth="1"/>
    <col min="14092" max="14092" width="8.26953125" style="9" customWidth="1"/>
    <col min="14093" max="14093" width="12.6328125" style="9" customWidth="1"/>
    <col min="14094" max="14094" width="10.90625" style="9" bestFit="1" customWidth="1"/>
    <col min="14095" max="14095" width="3.453125" style="9" bestFit="1" customWidth="1"/>
    <col min="14096" max="14336" width="9" style="9"/>
    <col min="14337" max="14337" width="3.6328125" style="9" customWidth="1"/>
    <col min="14338" max="14338" width="13.453125" style="9" customWidth="1"/>
    <col min="14339" max="14347" width="12.6328125" style="9" customWidth="1"/>
    <col min="14348" max="14348" width="8.26953125" style="9" customWidth="1"/>
    <col min="14349" max="14349" width="12.6328125" style="9" customWidth="1"/>
    <col min="14350" max="14350" width="10.90625" style="9" bestFit="1" customWidth="1"/>
    <col min="14351" max="14351" width="3.453125" style="9" bestFit="1" customWidth="1"/>
    <col min="14352" max="14592" width="9" style="9"/>
    <col min="14593" max="14593" width="3.6328125" style="9" customWidth="1"/>
    <col min="14594" max="14594" width="13.453125" style="9" customWidth="1"/>
    <col min="14595" max="14603" width="12.6328125" style="9" customWidth="1"/>
    <col min="14604" max="14604" width="8.26953125" style="9" customWidth="1"/>
    <col min="14605" max="14605" width="12.6328125" style="9" customWidth="1"/>
    <col min="14606" max="14606" width="10.90625" style="9" bestFit="1" customWidth="1"/>
    <col min="14607" max="14607" width="3.453125" style="9" bestFit="1" customWidth="1"/>
    <col min="14608" max="14848" width="9" style="9"/>
    <col min="14849" max="14849" width="3.6328125" style="9" customWidth="1"/>
    <col min="14850" max="14850" width="13.453125" style="9" customWidth="1"/>
    <col min="14851" max="14859" width="12.6328125" style="9" customWidth="1"/>
    <col min="14860" max="14860" width="8.26953125" style="9" customWidth="1"/>
    <col min="14861" max="14861" width="12.6328125" style="9" customWidth="1"/>
    <col min="14862" max="14862" width="10.90625" style="9" bestFit="1" customWidth="1"/>
    <col min="14863" max="14863" width="3.453125" style="9" bestFit="1" customWidth="1"/>
    <col min="14864" max="15104" width="9" style="9"/>
    <col min="15105" max="15105" width="3.6328125" style="9" customWidth="1"/>
    <col min="15106" max="15106" width="13.453125" style="9" customWidth="1"/>
    <col min="15107" max="15115" width="12.6328125" style="9" customWidth="1"/>
    <col min="15116" max="15116" width="8.26953125" style="9" customWidth="1"/>
    <col min="15117" max="15117" width="12.6328125" style="9" customWidth="1"/>
    <col min="15118" max="15118" width="10.90625" style="9" bestFit="1" customWidth="1"/>
    <col min="15119" max="15119" width="3.453125" style="9" bestFit="1" customWidth="1"/>
    <col min="15120" max="15360" width="9" style="9"/>
    <col min="15361" max="15361" width="3.6328125" style="9" customWidth="1"/>
    <col min="15362" max="15362" width="13.453125" style="9" customWidth="1"/>
    <col min="15363" max="15371" width="12.6328125" style="9" customWidth="1"/>
    <col min="15372" max="15372" width="8.26953125" style="9" customWidth="1"/>
    <col min="15373" max="15373" width="12.6328125" style="9" customWidth="1"/>
    <col min="15374" max="15374" width="10.90625" style="9" bestFit="1" customWidth="1"/>
    <col min="15375" max="15375" width="3.453125" style="9" bestFit="1" customWidth="1"/>
    <col min="15376" max="15616" width="9" style="9"/>
    <col min="15617" max="15617" width="3.6328125" style="9" customWidth="1"/>
    <col min="15618" max="15618" width="13.453125" style="9" customWidth="1"/>
    <col min="15619" max="15627" width="12.6328125" style="9" customWidth="1"/>
    <col min="15628" max="15628" width="8.26953125" style="9" customWidth="1"/>
    <col min="15629" max="15629" width="12.6328125" style="9" customWidth="1"/>
    <col min="15630" max="15630" width="10.90625" style="9" bestFit="1" customWidth="1"/>
    <col min="15631" max="15631" width="3.453125" style="9" bestFit="1" customWidth="1"/>
    <col min="15632" max="15872" width="9" style="9"/>
    <col min="15873" max="15873" width="3.6328125" style="9" customWidth="1"/>
    <col min="15874" max="15874" width="13.453125" style="9" customWidth="1"/>
    <col min="15875" max="15883" width="12.6328125" style="9" customWidth="1"/>
    <col min="15884" max="15884" width="8.26953125" style="9" customWidth="1"/>
    <col min="15885" max="15885" width="12.6328125" style="9" customWidth="1"/>
    <col min="15886" max="15886" width="10.90625" style="9" bestFit="1" customWidth="1"/>
    <col min="15887" max="15887" width="3.453125" style="9" bestFit="1" customWidth="1"/>
    <col min="15888" max="16128" width="9" style="9"/>
    <col min="16129" max="16129" width="3.6328125" style="9" customWidth="1"/>
    <col min="16130" max="16130" width="13.453125" style="9" customWidth="1"/>
    <col min="16131" max="16139" width="12.6328125" style="9" customWidth="1"/>
    <col min="16140" max="16140" width="8.26953125" style="9" customWidth="1"/>
    <col min="16141" max="16141" width="12.6328125" style="9" customWidth="1"/>
    <col min="16142" max="16142" width="10.90625" style="9" bestFit="1" customWidth="1"/>
    <col min="16143" max="16143" width="3.453125" style="9" bestFit="1" customWidth="1"/>
    <col min="16144" max="16384" width="9" style="9"/>
  </cols>
  <sheetData>
    <row r="1" spans="1:12" ht="24.75" customHeight="1" x14ac:dyDescent="0.2">
      <c r="A1" s="139" t="s">
        <v>72</v>
      </c>
      <c r="B1" s="139"/>
      <c r="C1" s="139"/>
      <c r="D1" s="139"/>
      <c r="E1" s="139"/>
      <c r="F1" s="139"/>
      <c r="G1" s="139"/>
      <c r="H1" s="139"/>
      <c r="I1" s="139"/>
      <c r="J1" s="139"/>
      <c r="K1" s="139"/>
      <c r="L1" s="139"/>
    </row>
    <row r="2" spans="1:12" ht="9" customHeight="1" x14ac:dyDescent="0.2">
      <c r="K2" s="29"/>
      <c r="L2" s="29"/>
    </row>
    <row r="3" spans="1:12" ht="15" customHeight="1" x14ac:dyDescent="0.2">
      <c r="B3" s="47" t="s">
        <v>73</v>
      </c>
      <c r="D3" s="48"/>
      <c r="E3" s="48"/>
      <c r="F3" s="29"/>
      <c r="G3" s="29"/>
      <c r="J3" s="29"/>
      <c r="K3" s="29"/>
      <c r="L3" s="29"/>
    </row>
    <row r="4" spans="1:12" ht="15" customHeight="1" x14ac:dyDescent="0.2">
      <c r="B4" s="47" t="s">
        <v>74</v>
      </c>
      <c r="D4" s="48"/>
      <c r="E4" s="48"/>
      <c r="F4" s="29"/>
      <c r="G4" s="29"/>
      <c r="J4" s="29"/>
      <c r="K4" s="29"/>
      <c r="L4" s="29"/>
    </row>
    <row r="5" spans="1:12" ht="15" customHeight="1" x14ac:dyDescent="0.2">
      <c r="B5" s="47" t="s">
        <v>75</v>
      </c>
      <c r="D5" s="48"/>
      <c r="E5" s="48"/>
      <c r="F5" s="29"/>
      <c r="G5" s="29"/>
      <c r="J5" s="29"/>
      <c r="K5" s="29"/>
      <c r="L5" s="29"/>
    </row>
    <row r="6" spans="1:12" ht="15" customHeight="1" x14ac:dyDescent="0.2">
      <c r="B6" s="47" t="s">
        <v>76</v>
      </c>
      <c r="D6" s="48"/>
      <c r="E6" s="48"/>
      <c r="F6" s="29"/>
      <c r="G6" s="29"/>
      <c r="J6" s="29"/>
      <c r="K6" s="29"/>
      <c r="L6" s="29"/>
    </row>
    <row r="7" spans="1:12" ht="15" customHeight="1" x14ac:dyDescent="0.2"/>
    <row r="8" spans="1:12" ht="24.75" customHeight="1" x14ac:dyDescent="0.2">
      <c r="A8" s="139" t="s">
        <v>77</v>
      </c>
      <c r="B8" s="139"/>
      <c r="C8" s="139"/>
      <c r="D8" s="139"/>
      <c r="E8" s="139"/>
      <c r="F8" s="139"/>
      <c r="G8" s="139"/>
      <c r="H8" s="139"/>
      <c r="I8" s="139"/>
      <c r="J8" s="139"/>
      <c r="K8" s="139"/>
      <c r="L8" s="139"/>
    </row>
    <row r="9" spans="1:12" ht="15" customHeight="1" x14ac:dyDescent="0.2"/>
    <row r="10" spans="1:12" ht="15" customHeight="1" x14ac:dyDescent="0.2">
      <c r="A10" s="48" t="s">
        <v>78</v>
      </c>
      <c r="B10" s="48"/>
      <c r="C10" s="48"/>
      <c r="D10" s="48"/>
      <c r="E10" s="48"/>
      <c r="F10" s="48"/>
      <c r="G10" s="48"/>
      <c r="H10" s="48"/>
      <c r="I10" s="48"/>
      <c r="J10" s="48"/>
      <c r="K10" s="48"/>
      <c r="L10" s="48"/>
    </row>
    <row r="11" spans="1:12" ht="15" customHeight="1" x14ac:dyDescent="0.2">
      <c r="A11" s="153" t="s">
        <v>79</v>
      </c>
      <c r="B11" s="154"/>
      <c r="C11" s="157" t="s">
        <v>80</v>
      </c>
      <c r="D11" s="158"/>
      <c r="E11" s="159"/>
      <c r="F11" s="157" t="s">
        <v>81</v>
      </c>
      <c r="G11" s="158"/>
      <c r="H11" s="159"/>
      <c r="I11" s="157" t="s">
        <v>82</v>
      </c>
      <c r="J11" s="158"/>
      <c r="K11" s="159"/>
      <c r="L11" s="160" t="s">
        <v>83</v>
      </c>
    </row>
    <row r="12" spans="1:12" ht="15" customHeight="1" x14ac:dyDescent="0.2">
      <c r="A12" s="155"/>
      <c r="B12" s="156"/>
      <c r="C12" s="49" t="s">
        <v>84</v>
      </c>
      <c r="D12" s="50" t="s">
        <v>33</v>
      </c>
      <c r="E12" s="50" t="s">
        <v>34</v>
      </c>
      <c r="F12" s="49" t="s">
        <v>84</v>
      </c>
      <c r="G12" s="50" t="s">
        <v>33</v>
      </c>
      <c r="H12" s="50" t="s">
        <v>34</v>
      </c>
      <c r="I12" s="49" t="s">
        <v>84</v>
      </c>
      <c r="J12" s="50" t="s">
        <v>33</v>
      </c>
      <c r="K12" s="50" t="s">
        <v>34</v>
      </c>
      <c r="L12" s="161"/>
    </row>
    <row r="13" spans="1:12" ht="9" customHeight="1" x14ac:dyDescent="0.2">
      <c r="A13" s="48"/>
      <c r="B13" s="51"/>
      <c r="C13" s="48"/>
      <c r="D13" s="48"/>
      <c r="E13" s="48"/>
      <c r="F13" s="48"/>
      <c r="G13" s="48"/>
      <c r="H13" s="48"/>
      <c r="I13" s="48"/>
      <c r="J13" s="52"/>
      <c r="K13" s="51"/>
      <c r="L13" s="48"/>
    </row>
    <row r="14" spans="1:12" ht="15" customHeight="1" x14ac:dyDescent="0.2">
      <c r="B14" s="53" t="s">
        <v>85</v>
      </c>
      <c r="C14" s="54">
        <v>522</v>
      </c>
      <c r="D14" s="54">
        <v>480</v>
      </c>
      <c r="E14" s="54">
        <v>517</v>
      </c>
      <c r="F14" s="55">
        <v>15569</v>
      </c>
      <c r="G14" s="55">
        <v>15174</v>
      </c>
      <c r="H14" s="55">
        <v>19015</v>
      </c>
      <c r="I14" s="56">
        <v>30866757</v>
      </c>
      <c r="J14" s="56">
        <v>26497206</v>
      </c>
      <c r="K14" s="57">
        <v>36313823</v>
      </c>
      <c r="L14" s="58" t="s">
        <v>86</v>
      </c>
    </row>
    <row r="15" spans="1:12" ht="10.5" customHeight="1" x14ac:dyDescent="0.2">
      <c r="A15" s="48"/>
      <c r="B15" s="59"/>
      <c r="C15" s="54"/>
      <c r="D15" s="54"/>
      <c r="E15" s="54"/>
      <c r="F15" s="60"/>
      <c r="G15" s="60"/>
      <c r="H15" s="60"/>
      <c r="I15" s="60"/>
      <c r="J15" s="60"/>
      <c r="K15" s="60"/>
      <c r="L15" s="61"/>
    </row>
    <row r="16" spans="1:12" ht="15" customHeight="1" x14ac:dyDescent="0.2">
      <c r="A16" s="62" t="s">
        <v>87</v>
      </c>
      <c r="B16" s="53" t="s">
        <v>88</v>
      </c>
      <c r="C16" s="54">
        <v>174</v>
      </c>
      <c r="D16" s="54">
        <v>166</v>
      </c>
      <c r="E16" s="54">
        <v>168</v>
      </c>
      <c r="F16" s="55">
        <v>5100</v>
      </c>
      <c r="G16" s="55">
        <v>5228</v>
      </c>
      <c r="H16" s="55">
        <v>6317</v>
      </c>
      <c r="I16" s="54">
        <v>9413368</v>
      </c>
      <c r="J16" s="54">
        <v>9177106</v>
      </c>
      <c r="K16" s="54">
        <v>11177938</v>
      </c>
      <c r="L16" s="63" t="s">
        <v>87</v>
      </c>
    </row>
    <row r="17" spans="1:12" ht="15" customHeight="1" x14ac:dyDescent="0.2">
      <c r="A17" s="48">
        <v>10</v>
      </c>
      <c r="B17" s="53" t="s">
        <v>89</v>
      </c>
      <c r="C17" s="54">
        <v>10</v>
      </c>
      <c r="D17" s="54">
        <v>10</v>
      </c>
      <c r="E17" s="54">
        <v>11</v>
      </c>
      <c r="F17" s="55">
        <v>488</v>
      </c>
      <c r="G17" s="55">
        <v>479</v>
      </c>
      <c r="H17" s="55">
        <v>493</v>
      </c>
      <c r="I17" s="54">
        <v>1580536</v>
      </c>
      <c r="J17" s="54">
        <v>1458062</v>
      </c>
      <c r="K17" s="54">
        <v>1499882</v>
      </c>
      <c r="L17" s="61">
        <v>10</v>
      </c>
    </row>
    <row r="18" spans="1:12" ht="15" customHeight="1" x14ac:dyDescent="0.2">
      <c r="A18" s="48">
        <v>11</v>
      </c>
      <c r="B18" s="53" t="s">
        <v>90</v>
      </c>
      <c r="C18" s="54">
        <v>38</v>
      </c>
      <c r="D18" s="54">
        <v>33</v>
      </c>
      <c r="E18" s="54">
        <v>25</v>
      </c>
      <c r="F18" s="55">
        <v>511</v>
      </c>
      <c r="G18" s="55">
        <v>458</v>
      </c>
      <c r="H18" s="55">
        <v>415</v>
      </c>
      <c r="I18" s="54">
        <v>284967</v>
      </c>
      <c r="J18" s="54">
        <v>293282</v>
      </c>
      <c r="K18" s="54">
        <v>232987</v>
      </c>
      <c r="L18" s="61">
        <v>11</v>
      </c>
    </row>
    <row r="19" spans="1:12" ht="15" customHeight="1" x14ac:dyDescent="0.2">
      <c r="A19" s="48">
        <v>12</v>
      </c>
      <c r="B19" s="53" t="s">
        <v>91</v>
      </c>
      <c r="C19" s="54">
        <v>12</v>
      </c>
      <c r="D19" s="54">
        <v>11</v>
      </c>
      <c r="E19" s="54">
        <v>10</v>
      </c>
      <c r="F19" s="55">
        <v>166</v>
      </c>
      <c r="G19" s="55">
        <v>163</v>
      </c>
      <c r="H19" s="55">
        <v>159</v>
      </c>
      <c r="I19" s="54">
        <v>178223</v>
      </c>
      <c r="J19" s="54">
        <v>167242</v>
      </c>
      <c r="K19" s="54">
        <v>194519</v>
      </c>
      <c r="L19" s="61">
        <v>12</v>
      </c>
    </row>
    <row r="20" spans="1:12" ht="15" customHeight="1" x14ac:dyDescent="0.2">
      <c r="A20" s="48">
        <v>13</v>
      </c>
      <c r="B20" s="53" t="s">
        <v>92</v>
      </c>
      <c r="C20" s="54">
        <v>22</v>
      </c>
      <c r="D20" s="54">
        <v>20</v>
      </c>
      <c r="E20" s="54">
        <v>21</v>
      </c>
      <c r="F20" s="55">
        <v>348</v>
      </c>
      <c r="G20" s="55">
        <v>347</v>
      </c>
      <c r="H20" s="55">
        <v>380</v>
      </c>
      <c r="I20" s="54">
        <v>503050</v>
      </c>
      <c r="J20" s="54">
        <v>378564</v>
      </c>
      <c r="K20" s="54">
        <v>401101</v>
      </c>
      <c r="L20" s="61">
        <v>13</v>
      </c>
    </row>
    <row r="21" spans="1:12" ht="15" customHeight="1" x14ac:dyDescent="0.2">
      <c r="A21" s="48">
        <v>14</v>
      </c>
      <c r="B21" s="53" t="s">
        <v>93</v>
      </c>
      <c r="C21" s="54">
        <v>10</v>
      </c>
      <c r="D21" s="54">
        <v>9</v>
      </c>
      <c r="E21" s="54">
        <v>13</v>
      </c>
      <c r="F21" s="55">
        <v>169</v>
      </c>
      <c r="G21" s="55">
        <v>160</v>
      </c>
      <c r="H21" s="55">
        <v>281</v>
      </c>
      <c r="I21" s="54">
        <v>289274</v>
      </c>
      <c r="J21" s="54">
        <v>301121</v>
      </c>
      <c r="K21" s="54">
        <v>811109</v>
      </c>
      <c r="L21" s="61">
        <v>14</v>
      </c>
    </row>
    <row r="22" spans="1:12" ht="15" customHeight="1" x14ac:dyDescent="0.2">
      <c r="A22" s="48">
        <v>15</v>
      </c>
      <c r="B22" s="53" t="s">
        <v>94</v>
      </c>
      <c r="C22" s="54">
        <v>68</v>
      </c>
      <c r="D22" s="54">
        <v>61</v>
      </c>
      <c r="E22" s="54">
        <v>58</v>
      </c>
      <c r="F22" s="55">
        <v>1516</v>
      </c>
      <c r="G22" s="55">
        <v>1383</v>
      </c>
      <c r="H22" s="55">
        <v>1342</v>
      </c>
      <c r="I22" s="54">
        <v>2025578</v>
      </c>
      <c r="J22" s="54">
        <v>1828003</v>
      </c>
      <c r="K22" s="54">
        <v>1737896</v>
      </c>
      <c r="L22" s="61">
        <v>15</v>
      </c>
    </row>
    <row r="23" spans="1:12" ht="15" customHeight="1" x14ac:dyDescent="0.2">
      <c r="A23" s="48">
        <v>16</v>
      </c>
      <c r="B23" s="53" t="s">
        <v>95</v>
      </c>
      <c r="C23" s="54">
        <v>5</v>
      </c>
      <c r="D23" s="54">
        <v>5</v>
      </c>
      <c r="E23" s="54">
        <v>7</v>
      </c>
      <c r="F23" s="55">
        <v>1447</v>
      </c>
      <c r="G23" s="55">
        <v>1547</v>
      </c>
      <c r="H23" s="55">
        <v>1571</v>
      </c>
      <c r="I23" s="54">
        <v>3953200</v>
      </c>
      <c r="J23" s="54">
        <v>3973760</v>
      </c>
      <c r="K23" s="54">
        <v>4611613</v>
      </c>
      <c r="L23" s="61">
        <v>16</v>
      </c>
    </row>
    <row r="24" spans="1:12" ht="15" customHeight="1" x14ac:dyDescent="0.2">
      <c r="A24" s="48">
        <v>17</v>
      </c>
      <c r="B24" s="53" t="s">
        <v>96</v>
      </c>
      <c r="C24" s="54">
        <v>1</v>
      </c>
      <c r="D24" s="54">
        <v>1</v>
      </c>
      <c r="E24" s="54">
        <v>3</v>
      </c>
      <c r="F24" s="55">
        <v>9</v>
      </c>
      <c r="G24" s="55">
        <v>10</v>
      </c>
      <c r="H24" s="55">
        <v>36</v>
      </c>
      <c r="I24" s="54" t="s">
        <v>97</v>
      </c>
      <c r="J24" s="54" t="s">
        <v>97</v>
      </c>
      <c r="K24" s="54">
        <v>320563</v>
      </c>
      <c r="L24" s="61">
        <v>17</v>
      </c>
    </row>
    <row r="25" spans="1:12" ht="15" customHeight="1" x14ac:dyDescent="0.2">
      <c r="A25" s="48">
        <v>18</v>
      </c>
      <c r="B25" s="53" t="s">
        <v>98</v>
      </c>
      <c r="C25" s="54">
        <v>8</v>
      </c>
      <c r="D25" s="54">
        <v>7</v>
      </c>
      <c r="E25" s="54">
        <v>18</v>
      </c>
      <c r="F25" s="54">
        <v>200</v>
      </c>
      <c r="G25" s="54">
        <v>203</v>
      </c>
      <c r="H25" s="54">
        <v>414</v>
      </c>
      <c r="I25" s="54">
        <v>290409</v>
      </c>
      <c r="J25" s="54">
        <v>253511</v>
      </c>
      <c r="K25" s="54">
        <v>1107290</v>
      </c>
      <c r="L25" s="61">
        <v>18</v>
      </c>
    </row>
    <row r="26" spans="1:12" ht="15" customHeight="1" x14ac:dyDescent="0.2">
      <c r="A26" s="48">
        <v>19</v>
      </c>
      <c r="B26" s="53" t="s">
        <v>99</v>
      </c>
      <c r="C26" s="54">
        <v>2</v>
      </c>
      <c r="D26" s="54">
        <v>1</v>
      </c>
      <c r="E26" s="54">
        <v>2</v>
      </c>
      <c r="F26" s="55">
        <v>24</v>
      </c>
      <c r="G26" s="55">
        <v>5</v>
      </c>
      <c r="H26" s="55">
        <v>18</v>
      </c>
      <c r="I26" s="54" t="s">
        <v>97</v>
      </c>
      <c r="J26" s="54" t="s">
        <v>97</v>
      </c>
      <c r="K26" s="54" t="s">
        <v>97</v>
      </c>
      <c r="L26" s="61">
        <v>19</v>
      </c>
    </row>
    <row r="27" spans="1:12" ht="15" customHeight="1" x14ac:dyDescent="0.2">
      <c r="A27" s="48">
        <v>20</v>
      </c>
      <c r="B27" s="53" t="s">
        <v>100</v>
      </c>
      <c r="C27" s="54">
        <v>1</v>
      </c>
      <c r="D27" s="54" t="s">
        <v>63</v>
      </c>
      <c r="E27" s="54">
        <v>1</v>
      </c>
      <c r="F27" s="54">
        <v>14</v>
      </c>
      <c r="G27" s="54" t="s">
        <v>63</v>
      </c>
      <c r="H27" s="54">
        <v>15</v>
      </c>
      <c r="I27" s="54" t="s">
        <v>97</v>
      </c>
      <c r="J27" s="54" t="s">
        <v>63</v>
      </c>
      <c r="K27" s="54" t="s">
        <v>97</v>
      </c>
      <c r="L27" s="61">
        <v>20</v>
      </c>
    </row>
    <row r="28" spans="1:12" ht="15" customHeight="1" x14ac:dyDescent="0.2">
      <c r="A28" s="48">
        <v>21</v>
      </c>
      <c r="B28" s="53" t="s">
        <v>101</v>
      </c>
      <c r="C28" s="54">
        <v>26</v>
      </c>
      <c r="D28" s="54">
        <v>26</v>
      </c>
      <c r="E28" s="54">
        <v>29</v>
      </c>
      <c r="F28" s="54">
        <v>445</v>
      </c>
      <c r="G28" s="54">
        <v>421</v>
      </c>
      <c r="H28" s="54">
        <v>461</v>
      </c>
      <c r="I28" s="54">
        <v>1163823</v>
      </c>
      <c r="J28" s="54">
        <v>1037811</v>
      </c>
      <c r="K28" s="54">
        <v>1017622</v>
      </c>
      <c r="L28" s="61">
        <v>21</v>
      </c>
    </row>
    <row r="29" spans="1:12" ht="15" customHeight="1" x14ac:dyDescent="0.2">
      <c r="A29" s="48">
        <v>22</v>
      </c>
      <c r="B29" s="53" t="s">
        <v>102</v>
      </c>
      <c r="C29" s="54">
        <v>6</v>
      </c>
      <c r="D29" s="54">
        <v>8</v>
      </c>
      <c r="E29" s="54">
        <v>6</v>
      </c>
      <c r="F29" s="55">
        <v>223</v>
      </c>
      <c r="G29" s="55">
        <v>295</v>
      </c>
      <c r="H29" s="55">
        <v>322</v>
      </c>
      <c r="I29" s="54">
        <v>1915892</v>
      </c>
      <c r="J29" s="54">
        <v>806427</v>
      </c>
      <c r="K29" s="54">
        <v>1142880</v>
      </c>
      <c r="L29" s="61">
        <v>22</v>
      </c>
    </row>
    <row r="30" spans="1:12" ht="15" customHeight="1" x14ac:dyDescent="0.2">
      <c r="A30" s="48">
        <v>23</v>
      </c>
      <c r="B30" s="53" t="s">
        <v>103</v>
      </c>
      <c r="C30" s="54">
        <v>3</v>
      </c>
      <c r="D30" s="54">
        <v>1</v>
      </c>
      <c r="E30" s="54">
        <v>2</v>
      </c>
      <c r="F30" s="55">
        <v>23</v>
      </c>
      <c r="G30" s="55">
        <v>10</v>
      </c>
      <c r="H30" s="55">
        <v>26</v>
      </c>
      <c r="I30" s="54">
        <v>16614</v>
      </c>
      <c r="J30" s="54" t="s">
        <v>97</v>
      </c>
      <c r="K30" s="54" t="s">
        <v>97</v>
      </c>
      <c r="L30" s="61">
        <v>23</v>
      </c>
    </row>
    <row r="31" spans="1:12" ht="15" customHeight="1" x14ac:dyDescent="0.2">
      <c r="A31" s="48">
        <v>24</v>
      </c>
      <c r="B31" s="53" t="s">
        <v>104</v>
      </c>
      <c r="C31" s="54">
        <v>49</v>
      </c>
      <c r="D31" s="54">
        <v>42</v>
      </c>
      <c r="E31" s="54">
        <v>54</v>
      </c>
      <c r="F31" s="55">
        <v>1021</v>
      </c>
      <c r="G31" s="55">
        <v>899</v>
      </c>
      <c r="H31" s="55">
        <v>1311</v>
      </c>
      <c r="I31" s="54">
        <v>1801952</v>
      </c>
      <c r="J31" s="54">
        <v>1446337</v>
      </c>
      <c r="K31" s="54">
        <v>2265492</v>
      </c>
      <c r="L31" s="61">
        <v>24</v>
      </c>
    </row>
    <row r="32" spans="1:12" ht="15" customHeight="1" x14ac:dyDescent="0.2">
      <c r="A32" s="48">
        <v>25</v>
      </c>
      <c r="B32" s="53" t="s">
        <v>105</v>
      </c>
      <c r="C32" s="54">
        <v>4</v>
      </c>
      <c r="D32" s="54">
        <v>5</v>
      </c>
      <c r="E32" s="54">
        <v>5</v>
      </c>
      <c r="F32" s="55">
        <v>107</v>
      </c>
      <c r="G32" s="55">
        <v>133</v>
      </c>
      <c r="H32" s="55">
        <v>131</v>
      </c>
      <c r="I32" s="54">
        <v>90101</v>
      </c>
      <c r="J32" s="54">
        <v>86229</v>
      </c>
      <c r="K32" s="54">
        <v>94732</v>
      </c>
      <c r="L32" s="61">
        <v>25</v>
      </c>
    </row>
    <row r="33" spans="1:12" ht="15" customHeight="1" x14ac:dyDescent="0.2">
      <c r="A33" s="48">
        <v>26</v>
      </c>
      <c r="B33" s="53" t="s">
        <v>106</v>
      </c>
      <c r="C33" s="54">
        <v>17</v>
      </c>
      <c r="D33" s="54">
        <v>16</v>
      </c>
      <c r="E33" s="54">
        <v>25</v>
      </c>
      <c r="F33" s="55">
        <v>387</v>
      </c>
      <c r="G33" s="55">
        <v>383</v>
      </c>
      <c r="H33" s="55">
        <v>1501</v>
      </c>
      <c r="I33" s="54">
        <v>903495</v>
      </c>
      <c r="J33" s="54">
        <v>457927</v>
      </c>
      <c r="K33" s="54">
        <v>2097728</v>
      </c>
      <c r="L33" s="61">
        <v>26</v>
      </c>
    </row>
    <row r="34" spans="1:12" ht="15" customHeight="1" x14ac:dyDescent="0.2">
      <c r="A34" s="48">
        <v>27</v>
      </c>
      <c r="B34" s="53" t="s">
        <v>107</v>
      </c>
      <c r="C34" s="54">
        <v>5</v>
      </c>
      <c r="D34" s="54">
        <v>5</v>
      </c>
      <c r="E34" s="54">
        <v>5</v>
      </c>
      <c r="F34" s="55">
        <v>81</v>
      </c>
      <c r="G34" s="55">
        <v>82</v>
      </c>
      <c r="H34" s="55">
        <v>355</v>
      </c>
      <c r="I34" s="54">
        <v>87648</v>
      </c>
      <c r="J34" s="54" t="s">
        <v>97</v>
      </c>
      <c r="K34" s="54">
        <v>531788</v>
      </c>
      <c r="L34" s="61">
        <v>27</v>
      </c>
    </row>
    <row r="35" spans="1:12" ht="15" customHeight="1" x14ac:dyDescent="0.2">
      <c r="A35" s="48">
        <v>28</v>
      </c>
      <c r="B35" s="53" t="s">
        <v>108</v>
      </c>
      <c r="C35" s="54">
        <v>3</v>
      </c>
      <c r="D35" s="54">
        <v>2</v>
      </c>
      <c r="E35" s="54">
        <v>4</v>
      </c>
      <c r="F35" s="55">
        <v>2610</v>
      </c>
      <c r="G35" s="55">
        <v>2384</v>
      </c>
      <c r="H35" s="55">
        <v>2311</v>
      </c>
      <c r="I35" s="54">
        <v>5686305</v>
      </c>
      <c r="J35" s="54" t="s">
        <v>97</v>
      </c>
      <c r="K35" s="54">
        <v>4520417</v>
      </c>
      <c r="L35" s="61">
        <v>28</v>
      </c>
    </row>
    <row r="36" spans="1:12" ht="15" customHeight="1" x14ac:dyDescent="0.2">
      <c r="A36" s="48">
        <v>29</v>
      </c>
      <c r="B36" s="53" t="s">
        <v>109</v>
      </c>
      <c r="C36" s="54">
        <v>9</v>
      </c>
      <c r="D36" s="54">
        <v>9</v>
      </c>
      <c r="E36" s="54">
        <v>7</v>
      </c>
      <c r="F36" s="55">
        <v>143</v>
      </c>
      <c r="G36" s="55">
        <v>141</v>
      </c>
      <c r="H36" s="55">
        <v>77</v>
      </c>
      <c r="I36" s="54">
        <v>119114</v>
      </c>
      <c r="J36" s="54">
        <v>122187</v>
      </c>
      <c r="K36" s="54">
        <v>88242</v>
      </c>
      <c r="L36" s="61">
        <v>29</v>
      </c>
    </row>
    <row r="37" spans="1:12" ht="15" customHeight="1" x14ac:dyDescent="0.2">
      <c r="A37" s="48">
        <v>30</v>
      </c>
      <c r="B37" s="53" t="s">
        <v>110</v>
      </c>
      <c r="C37" s="54">
        <v>1</v>
      </c>
      <c r="D37" s="54">
        <v>1</v>
      </c>
      <c r="E37" s="54" t="s">
        <v>62</v>
      </c>
      <c r="F37" s="55">
        <v>91</v>
      </c>
      <c r="G37" s="55">
        <v>86</v>
      </c>
      <c r="H37" s="55" t="s">
        <v>62</v>
      </c>
      <c r="I37" s="54" t="s">
        <v>97</v>
      </c>
      <c r="J37" s="54" t="s">
        <v>97</v>
      </c>
      <c r="K37" s="54" t="s">
        <v>63</v>
      </c>
      <c r="L37" s="61">
        <v>30</v>
      </c>
    </row>
    <row r="38" spans="1:12" ht="15" customHeight="1" x14ac:dyDescent="0.2">
      <c r="A38" s="48">
        <v>31</v>
      </c>
      <c r="B38" s="53" t="s">
        <v>111</v>
      </c>
      <c r="C38" s="54">
        <v>7</v>
      </c>
      <c r="D38" s="54">
        <v>6</v>
      </c>
      <c r="E38" s="54">
        <v>8</v>
      </c>
      <c r="F38" s="55">
        <v>88</v>
      </c>
      <c r="G38" s="55">
        <v>44</v>
      </c>
      <c r="H38" s="55">
        <v>693</v>
      </c>
      <c r="I38" s="54">
        <v>96763</v>
      </c>
      <c r="J38" s="54">
        <v>29451</v>
      </c>
      <c r="K38" s="54">
        <v>2145017</v>
      </c>
      <c r="L38" s="61">
        <v>31</v>
      </c>
    </row>
    <row r="39" spans="1:12" ht="15" customHeight="1" x14ac:dyDescent="0.2">
      <c r="A39" s="48">
        <v>32</v>
      </c>
      <c r="B39" s="53" t="s">
        <v>112</v>
      </c>
      <c r="C39" s="56">
        <v>41</v>
      </c>
      <c r="D39" s="56">
        <v>35</v>
      </c>
      <c r="E39" s="56">
        <v>35</v>
      </c>
      <c r="F39" s="64">
        <v>358</v>
      </c>
      <c r="G39" s="64">
        <v>313</v>
      </c>
      <c r="H39" s="64">
        <v>386</v>
      </c>
      <c r="I39" s="64">
        <v>269474</v>
      </c>
      <c r="J39" s="64">
        <v>219400</v>
      </c>
      <c r="K39" s="65">
        <v>228415</v>
      </c>
      <c r="L39" s="58">
        <v>32</v>
      </c>
    </row>
    <row r="40" spans="1:12" ht="9" customHeight="1" x14ac:dyDescent="0.2">
      <c r="A40" s="66"/>
      <c r="B40" s="67"/>
      <c r="C40" s="66"/>
      <c r="D40" s="66"/>
      <c r="E40" s="66"/>
      <c r="F40" s="66"/>
      <c r="G40" s="66"/>
      <c r="H40" s="66"/>
      <c r="I40" s="66"/>
      <c r="J40" s="66"/>
      <c r="K40" s="68"/>
      <c r="L40" s="66"/>
    </row>
    <row r="41" spans="1:12" ht="15" customHeight="1" x14ac:dyDescent="0.2">
      <c r="A41" s="48"/>
      <c r="C41" s="48"/>
      <c r="D41" s="48"/>
      <c r="E41" s="48"/>
      <c r="F41" s="69"/>
      <c r="G41" s="48"/>
      <c r="H41" s="69"/>
      <c r="I41" s="48"/>
      <c r="J41" s="48"/>
      <c r="K41" s="69"/>
      <c r="L41" s="48"/>
    </row>
    <row r="42" spans="1:12" ht="15" customHeight="1" x14ac:dyDescent="0.2">
      <c r="A42" s="48"/>
      <c r="B42" s="48"/>
      <c r="C42" s="48"/>
      <c r="D42" s="48"/>
      <c r="E42" s="48"/>
      <c r="F42" s="48"/>
      <c r="G42" s="48"/>
      <c r="H42" s="48"/>
      <c r="I42" s="48"/>
      <c r="J42" s="48"/>
      <c r="K42" s="48"/>
      <c r="L42" s="48"/>
    </row>
    <row r="43" spans="1:12" ht="15" customHeight="1" x14ac:dyDescent="0.2">
      <c r="A43" s="153" t="s">
        <v>79</v>
      </c>
      <c r="B43" s="154"/>
      <c r="C43" s="157" t="s">
        <v>113</v>
      </c>
      <c r="D43" s="158"/>
      <c r="E43" s="159"/>
      <c r="F43" s="157" t="s">
        <v>114</v>
      </c>
      <c r="G43" s="158"/>
      <c r="H43" s="159"/>
      <c r="I43" s="157" t="s">
        <v>115</v>
      </c>
      <c r="J43" s="158"/>
      <c r="K43" s="159"/>
      <c r="L43" s="160" t="s">
        <v>116</v>
      </c>
    </row>
    <row r="44" spans="1:12" ht="15" customHeight="1" x14ac:dyDescent="0.2">
      <c r="A44" s="155"/>
      <c r="B44" s="156"/>
      <c r="C44" s="50" t="s">
        <v>32</v>
      </c>
      <c r="D44" s="50" t="s">
        <v>33</v>
      </c>
      <c r="E44" s="50" t="s">
        <v>34</v>
      </c>
      <c r="F44" s="50" t="s">
        <v>32</v>
      </c>
      <c r="G44" s="50" t="s">
        <v>33</v>
      </c>
      <c r="H44" s="50" t="s">
        <v>34</v>
      </c>
      <c r="I44" s="70" t="s">
        <v>32</v>
      </c>
      <c r="J44" s="70" t="s">
        <v>33</v>
      </c>
      <c r="K44" s="70" t="s">
        <v>34</v>
      </c>
      <c r="L44" s="161"/>
    </row>
    <row r="45" spans="1:12" ht="9" customHeight="1" x14ac:dyDescent="0.2">
      <c r="A45" s="48"/>
      <c r="B45" s="51"/>
      <c r="C45" s="48"/>
      <c r="D45" s="48"/>
      <c r="E45" s="48"/>
      <c r="F45" s="48"/>
      <c r="G45" s="48"/>
      <c r="H45" s="48"/>
      <c r="I45" s="52"/>
      <c r="J45" s="51"/>
      <c r="K45" s="51"/>
      <c r="L45" s="48"/>
    </row>
    <row r="46" spans="1:12" ht="15" customHeight="1" x14ac:dyDescent="0.2">
      <c r="B46" s="53" t="s">
        <v>85</v>
      </c>
      <c r="C46" s="60">
        <v>11787663</v>
      </c>
      <c r="D46" s="60">
        <v>9906228</v>
      </c>
      <c r="E46" s="60">
        <v>13860103</v>
      </c>
      <c r="F46" s="60">
        <v>5735089</v>
      </c>
      <c r="G46" s="60">
        <v>5291423</v>
      </c>
      <c r="H46" s="60">
        <v>6843314</v>
      </c>
      <c r="I46" s="64">
        <v>16554249</v>
      </c>
      <c r="J46" s="65">
        <v>14098214</v>
      </c>
      <c r="K46" s="65">
        <v>19765177</v>
      </c>
      <c r="L46" s="58" t="s">
        <v>86</v>
      </c>
    </row>
    <row r="47" spans="1:12" ht="10.5" customHeight="1" x14ac:dyDescent="0.2">
      <c r="A47" s="48"/>
      <c r="B47" s="59"/>
      <c r="C47" s="60"/>
      <c r="D47" s="60"/>
      <c r="E47" s="60"/>
      <c r="F47" s="60"/>
      <c r="G47" s="60"/>
      <c r="H47" s="60"/>
      <c r="I47" s="60"/>
      <c r="J47" s="60"/>
      <c r="K47" s="60"/>
      <c r="L47" s="61"/>
    </row>
    <row r="48" spans="1:12" ht="15" customHeight="1" x14ac:dyDescent="0.2">
      <c r="A48" s="62" t="s">
        <v>87</v>
      </c>
      <c r="B48" s="53" t="s">
        <v>88</v>
      </c>
      <c r="C48" s="60">
        <v>3044450</v>
      </c>
      <c r="D48" s="60">
        <v>3091117</v>
      </c>
      <c r="E48" s="60">
        <v>4120201</v>
      </c>
      <c r="F48" s="60">
        <v>1294434</v>
      </c>
      <c r="G48" s="60">
        <v>1328281</v>
      </c>
      <c r="H48" s="60">
        <v>1639756</v>
      </c>
      <c r="I48" s="60">
        <v>6027807</v>
      </c>
      <c r="J48" s="60">
        <v>5701371</v>
      </c>
      <c r="K48" s="60">
        <v>6557086</v>
      </c>
      <c r="L48" s="63" t="s">
        <v>87</v>
      </c>
    </row>
    <row r="49" spans="1:12" ht="15" customHeight="1" x14ac:dyDescent="0.2">
      <c r="A49" s="48">
        <v>10</v>
      </c>
      <c r="B49" s="53" t="s">
        <v>89</v>
      </c>
      <c r="C49" s="60">
        <v>491093</v>
      </c>
      <c r="D49" s="60">
        <v>457273</v>
      </c>
      <c r="E49" s="60">
        <v>492562</v>
      </c>
      <c r="F49" s="60">
        <v>217697</v>
      </c>
      <c r="G49" s="60">
        <v>221153</v>
      </c>
      <c r="H49" s="60">
        <v>213394</v>
      </c>
      <c r="I49" s="60">
        <v>1001274</v>
      </c>
      <c r="J49" s="60">
        <v>912984</v>
      </c>
      <c r="K49" s="60">
        <v>931264</v>
      </c>
      <c r="L49" s="61">
        <v>10</v>
      </c>
    </row>
    <row r="50" spans="1:12" ht="15" customHeight="1" x14ac:dyDescent="0.2">
      <c r="A50" s="48">
        <v>11</v>
      </c>
      <c r="B50" s="53" t="s">
        <v>90</v>
      </c>
      <c r="C50" s="60">
        <v>138655</v>
      </c>
      <c r="D50" s="60">
        <v>142945</v>
      </c>
      <c r="E50" s="60">
        <v>119801</v>
      </c>
      <c r="F50" s="60">
        <v>105356</v>
      </c>
      <c r="G50" s="60">
        <v>102203</v>
      </c>
      <c r="H50" s="60">
        <v>79517</v>
      </c>
      <c r="I50" s="60">
        <v>135460</v>
      </c>
      <c r="J50" s="60">
        <v>139654</v>
      </c>
      <c r="K50" s="60">
        <v>102868</v>
      </c>
      <c r="L50" s="61">
        <v>11</v>
      </c>
    </row>
    <row r="51" spans="1:12" ht="15" customHeight="1" x14ac:dyDescent="0.2">
      <c r="A51" s="48">
        <v>12</v>
      </c>
      <c r="B51" s="53" t="s">
        <v>91</v>
      </c>
      <c r="C51" s="60">
        <v>92357</v>
      </c>
      <c r="D51" s="60">
        <v>84297</v>
      </c>
      <c r="E51" s="60">
        <v>95349</v>
      </c>
      <c r="F51" s="60">
        <v>52115</v>
      </c>
      <c r="G51" s="60">
        <v>49071</v>
      </c>
      <c r="H51" s="60">
        <v>52759</v>
      </c>
      <c r="I51" s="60">
        <v>81332</v>
      </c>
      <c r="J51" s="60">
        <v>74765</v>
      </c>
      <c r="K51" s="60">
        <v>88262</v>
      </c>
      <c r="L51" s="61">
        <v>12</v>
      </c>
    </row>
    <row r="52" spans="1:12" ht="15" customHeight="1" x14ac:dyDescent="0.2">
      <c r="A52" s="48">
        <v>13</v>
      </c>
      <c r="B52" s="53" t="s">
        <v>92</v>
      </c>
      <c r="C52" s="60">
        <v>156892</v>
      </c>
      <c r="D52" s="60">
        <v>116591</v>
      </c>
      <c r="E52" s="60">
        <v>132997</v>
      </c>
      <c r="F52" s="60">
        <v>127261</v>
      </c>
      <c r="G52" s="60">
        <v>123891</v>
      </c>
      <c r="H52" s="60">
        <v>128828</v>
      </c>
      <c r="I52" s="60">
        <v>318724</v>
      </c>
      <c r="J52" s="60">
        <v>244618</v>
      </c>
      <c r="K52" s="60">
        <v>260837</v>
      </c>
      <c r="L52" s="61">
        <v>13</v>
      </c>
    </row>
    <row r="53" spans="1:12" ht="15" customHeight="1" x14ac:dyDescent="0.2">
      <c r="A53" s="48">
        <v>14</v>
      </c>
      <c r="B53" s="53" t="s">
        <v>93</v>
      </c>
      <c r="C53" s="60">
        <v>106097</v>
      </c>
      <c r="D53" s="60">
        <v>108069</v>
      </c>
      <c r="E53" s="60">
        <v>193449</v>
      </c>
      <c r="F53" s="60">
        <v>60176</v>
      </c>
      <c r="G53" s="60">
        <v>56500</v>
      </c>
      <c r="H53" s="60">
        <v>105105</v>
      </c>
      <c r="I53" s="60">
        <v>176330</v>
      </c>
      <c r="J53" s="60">
        <v>179855</v>
      </c>
      <c r="K53" s="60">
        <v>581316</v>
      </c>
      <c r="L53" s="61">
        <v>14</v>
      </c>
    </row>
    <row r="54" spans="1:12" ht="15" customHeight="1" x14ac:dyDescent="0.2">
      <c r="A54" s="48">
        <v>15</v>
      </c>
      <c r="B54" s="53" t="s">
        <v>94</v>
      </c>
      <c r="C54" s="60">
        <v>890092</v>
      </c>
      <c r="D54" s="60">
        <v>702761</v>
      </c>
      <c r="E54" s="60">
        <v>744548</v>
      </c>
      <c r="F54" s="60">
        <v>493949</v>
      </c>
      <c r="G54" s="60">
        <v>425619</v>
      </c>
      <c r="H54" s="60">
        <v>407123</v>
      </c>
      <c r="I54" s="60">
        <v>1023231</v>
      </c>
      <c r="J54" s="60">
        <v>993861</v>
      </c>
      <c r="K54" s="60">
        <v>883868</v>
      </c>
      <c r="L54" s="61">
        <v>15</v>
      </c>
    </row>
    <row r="55" spans="1:12" ht="15" customHeight="1" x14ac:dyDescent="0.2">
      <c r="A55" s="48">
        <v>16</v>
      </c>
      <c r="B55" s="53" t="s">
        <v>95</v>
      </c>
      <c r="C55" s="60">
        <v>1826808</v>
      </c>
      <c r="D55" s="60">
        <v>1670446</v>
      </c>
      <c r="E55" s="60">
        <v>2266157</v>
      </c>
      <c r="F55" s="60">
        <v>813641</v>
      </c>
      <c r="G55" s="60">
        <v>815106</v>
      </c>
      <c r="H55" s="60">
        <v>838528</v>
      </c>
      <c r="I55" s="60">
        <v>1487907</v>
      </c>
      <c r="J55" s="60">
        <v>1684272</v>
      </c>
      <c r="K55" s="60">
        <v>1602145</v>
      </c>
      <c r="L55" s="61">
        <v>16</v>
      </c>
    </row>
    <row r="56" spans="1:12" ht="15" customHeight="1" x14ac:dyDescent="0.2">
      <c r="A56" s="48">
        <v>17</v>
      </c>
      <c r="B56" s="53" t="s">
        <v>96</v>
      </c>
      <c r="C56" s="54" t="s">
        <v>28</v>
      </c>
      <c r="D56" s="54" t="s">
        <v>28</v>
      </c>
      <c r="E56" s="54">
        <v>92193</v>
      </c>
      <c r="F56" s="54" t="s">
        <v>28</v>
      </c>
      <c r="G56" s="54" t="s">
        <v>28</v>
      </c>
      <c r="H56" s="54">
        <v>17402</v>
      </c>
      <c r="I56" s="54" t="s">
        <v>28</v>
      </c>
      <c r="J56" s="54" t="s">
        <v>28</v>
      </c>
      <c r="K56" s="54">
        <v>223760</v>
      </c>
      <c r="L56" s="61">
        <v>17</v>
      </c>
    </row>
    <row r="57" spans="1:12" ht="15" customHeight="1" x14ac:dyDescent="0.2">
      <c r="A57" s="48">
        <v>18</v>
      </c>
      <c r="B57" s="53" t="s">
        <v>98</v>
      </c>
      <c r="C57" s="54">
        <v>146874</v>
      </c>
      <c r="D57" s="54">
        <v>135822</v>
      </c>
      <c r="E57" s="54">
        <v>421222</v>
      </c>
      <c r="F57" s="54">
        <v>67506</v>
      </c>
      <c r="G57" s="54">
        <v>66382</v>
      </c>
      <c r="H57" s="54">
        <v>152186</v>
      </c>
      <c r="I57" s="54">
        <v>123073</v>
      </c>
      <c r="J57" s="54">
        <v>95689</v>
      </c>
      <c r="K57" s="54">
        <v>616604</v>
      </c>
      <c r="L57" s="61">
        <v>18</v>
      </c>
    </row>
    <row r="58" spans="1:12" ht="15" customHeight="1" x14ac:dyDescent="0.2">
      <c r="A58" s="48">
        <v>19</v>
      </c>
      <c r="B58" s="53" t="s">
        <v>99</v>
      </c>
      <c r="C58" s="54" t="s">
        <v>28</v>
      </c>
      <c r="D58" s="54" t="s">
        <v>28</v>
      </c>
      <c r="E58" s="54" t="s">
        <v>28</v>
      </c>
      <c r="F58" s="54" t="s">
        <v>28</v>
      </c>
      <c r="G58" s="54" t="s">
        <v>28</v>
      </c>
      <c r="H58" s="54" t="s">
        <v>28</v>
      </c>
      <c r="I58" s="54" t="s">
        <v>28</v>
      </c>
      <c r="J58" s="54" t="s">
        <v>28</v>
      </c>
      <c r="K58" s="54" t="s">
        <v>28</v>
      </c>
      <c r="L58" s="61">
        <v>19</v>
      </c>
    </row>
    <row r="59" spans="1:12" ht="15" customHeight="1" x14ac:dyDescent="0.2">
      <c r="A59" s="48">
        <v>20</v>
      </c>
      <c r="B59" s="53" t="s">
        <v>100</v>
      </c>
      <c r="C59" s="54" t="s">
        <v>28</v>
      </c>
      <c r="D59" s="54" t="s">
        <v>62</v>
      </c>
      <c r="E59" s="54" t="s">
        <v>28</v>
      </c>
      <c r="F59" s="54" t="s">
        <v>28</v>
      </c>
      <c r="G59" s="54" t="s">
        <v>62</v>
      </c>
      <c r="H59" s="54" t="s">
        <v>28</v>
      </c>
      <c r="I59" s="54" t="s">
        <v>28</v>
      </c>
      <c r="J59" s="54" t="s">
        <v>28</v>
      </c>
      <c r="K59" s="54" t="s">
        <v>28</v>
      </c>
      <c r="L59" s="61">
        <v>20</v>
      </c>
    </row>
    <row r="60" spans="1:12" ht="15" customHeight="1" x14ac:dyDescent="0.2">
      <c r="A60" s="48">
        <v>21</v>
      </c>
      <c r="B60" s="53" t="s">
        <v>101</v>
      </c>
      <c r="C60" s="54">
        <v>467183</v>
      </c>
      <c r="D60" s="54">
        <v>392802</v>
      </c>
      <c r="E60" s="54">
        <v>322945</v>
      </c>
      <c r="F60" s="54">
        <v>174821</v>
      </c>
      <c r="G60" s="54">
        <v>163135</v>
      </c>
      <c r="H60" s="54">
        <v>160231</v>
      </c>
      <c r="I60" s="54">
        <v>662038</v>
      </c>
      <c r="J60" s="54">
        <v>614973</v>
      </c>
      <c r="K60" s="54">
        <v>659284</v>
      </c>
      <c r="L60" s="61">
        <v>21</v>
      </c>
    </row>
    <row r="61" spans="1:12" ht="15" customHeight="1" x14ac:dyDescent="0.2">
      <c r="A61" s="48">
        <v>22</v>
      </c>
      <c r="B61" s="53" t="s">
        <v>102</v>
      </c>
      <c r="C61" s="60">
        <v>330822</v>
      </c>
      <c r="D61" s="60">
        <v>67854</v>
      </c>
      <c r="E61" s="60">
        <v>339079</v>
      </c>
      <c r="F61" s="60">
        <v>88229</v>
      </c>
      <c r="G61" s="60">
        <v>107167</v>
      </c>
      <c r="H61" s="60">
        <v>109185</v>
      </c>
      <c r="I61" s="60">
        <v>1502652</v>
      </c>
      <c r="J61" s="60">
        <v>681987</v>
      </c>
      <c r="K61" s="60">
        <v>739439</v>
      </c>
      <c r="L61" s="61">
        <v>22</v>
      </c>
    </row>
    <row r="62" spans="1:12" ht="15" customHeight="1" x14ac:dyDescent="0.2">
      <c r="A62" s="48">
        <v>23</v>
      </c>
      <c r="B62" s="53" t="s">
        <v>103</v>
      </c>
      <c r="C62" s="60">
        <v>12332</v>
      </c>
      <c r="D62" s="54" t="s">
        <v>28</v>
      </c>
      <c r="E62" s="54" t="s">
        <v>28</v>
      </c>
      <c r="F62" s="60">
        <v>9585</v>
      </c>
      <c r="G62" s="54" t="str">
        <f>+F58</f>
        <v>x</v>
      </c>
      <c r="H62" s="54" t="str">
        <f>+G58</f>
        <v>x</v>
      </c>
      <c r="I62" s="60">
        <v>3665</v>
      </c>
      <c r="J62" s="54" t="s">
        <v>28</v>
      </c>
      <c r="K62" s="54" t="s">
        <v>28</v>
      </c>
      <c r="L62" s="61">
        <v>23</v>
      </c>
    </row>
    <row r="63" spans="1:12" ht="15" customHeight="1" x14ac:dyDescent="0.2">
      <c r="A63" s="48">
        <v>24</v>
      </c>
      <c r="B63" s="53" t="s">
        <v>104</v>
      </c>
      <c r="C63" s="54">
        <v>686163</v>
      </c>
      <c r="D63" s="54">
        <v>623198</v>
      </c>
      <c r="E63" s="54">
        <v>1031299</v>
      </c>
      <c r="F63" s="54">
        <v>365753</v>
      </c>
      <c r="G63" s="54">
        <v>295658</v>
      </c>
      <c r="H63" s="54">
        <v>480476</v>
      </c>
      <c r="I63" s="54">
        <v>1058935</v>
      </c>
      <c r="J63" s="54">
        <v>769166</v>
      </c>
      <c r="K63" s="54">
        <v>1125549</v>
      </c>
      <c r="L63" s="61">
        <v>24</v>
      </c>
    </row>
    <row r="64" spans="1:12" ht="15" customHeight="1" x14ac:dyDescent="0.2">
      <c r="A64" s="48">
        <v>25</v>
      </c>
      <c r="B64" s="53" t="s">
        <v>105</v>
      </c>
      <c r="C64" s="60">
        <v>61042</v>
      </c>
      <c r="D64" s="60">
        <v>52331</v>
      </c>
      <c r="E64" s="60">
        <v>60011</v>
      </c>
      <c r="F64" s="60">
        <v>29249</v>
      </c>
      <c r="G64" s="60">
        <v>32548</v>
      </c>
      <c r="H64" s="60">
        <v>35296</v>
      </c>
      <c r="I64" s="60">
        <v>25049</v>
      </c>
      <c r="J64" s="60">
        <v>29224</v>
      </c>
      <c r="K64" s="60">
        <v>28327</v>
      </c>
      <c r="L64" s="61">
        <v>25</v>
      </c>
    </row>
    <row r="65" spans="1:12" ht="15" customHeight="1" x14ac:dyDescent="0.2">
      <c r="A65" s="48">
        <v>26</v>
      </c>
      <c r="B65" s="53" t="s">
        <v>106</v>
      </c>
      <c r="C65" s="60">
        <v>342597</v>
      </c>
      <c r="D65" s="60">
        <v>217615</v>
      </c>
      <c r="E65" s="60">
        <v>559609</v>
      </c>
      <c r="F65" s="60">
        <v>164520</v>
      </c>
      <c r="G65" s="60">
        <v>117043</v>
      </c>
      <c r="H65" s="60">
        <v>592267</v>
      </c>
      <c r="I65" s="60">
        <v>464685</v>
      </c>
      <c r="J65" s="60">
        <v>206742</v>
      </c>
      <c r="K65" s="60">
        <v>1533329</v>
      </c>
      <c r="L65" s="61">
        <v>26</v>
      </c>
    </row>
    <row r="66" spans="1:12" ht="15" customHeight="1" x14ac:dyDescent="0.2">
      <c r="A66" s="48">
        <v>27</v>
      </c>
      <c r="B66" s="53" t="s">
        <v>107</v>
      </c>
      <c r="C66" s="60">
        <v>54300</v>
      </c>
      <c r="D66" s="54" t="s">
        <v>28</v>
      </c>
      <c r="E66" s="54">
        <v>421114</v>
      </c>
      <c r="F66" s="60">
        <v>31624</v>
      </c>
      <c r="G66" s="54" t="s">
        <v>28</v>
      </c>
      <c r="H66" s="54">
        <v>136780</v>
      </c>
      <c r="I66" s="60">
        <v>29847</v>
      </c>
      <c r="J66" s="54" t="s">
        <v>28</v>
      </c>
      <c r="K66" s="54">
        <v>237454</v>
      </c>
      <c r="L66" s="61">
        <v>27</v>
      </c>
    </row>
    <row r="67" spans="1:12" ht="15" customHeight="1" x14ac:dyDescent="0.2">
      <c r="A67" s="48">
        <v>28</v>
      </c>
      <c r="B67" s="53" t="s">
        <v>108</v>
      </c>
      <c r="C67" s="54">
        <v>2608763</v>
      </c>
      <c r="D67" s="54" t="s">
        <v>28</v>
      </c>
      <c r="E67" s="54">
        <v>2104251</v>
      </c>
      <c r="F67" s="54">
        <v>1447848</v>
      </c>
      <c r="G67" s="54" t="s">
        <v>28</v>
      </c>
      <c r="H67" s="54">
        <v>1309876</v>
      </c>
      <c r="I67" s="54">
        <v>2106320</v>
      </c>
      <c r="J67" s="54" t="s">
        <v>28</v>
      </c>
      <c r="K67" s="54">
        <v>1558304</v>
      </c>
      <c r="L67" s="61">
        <v>28</v>
      </c>
    </row>
    <row r="68" spans="1:12" ht="15" customHeight="1" x14ac:dyDescent="0.2">
      <c r="A68" s="48">
        <v>29</v>
      </c>
      <c r="B68" s="53" t="s">
        <v>109</v>
      </c>
      <c r="C68" s="60">
        <v>44055</v>
      </c>
      <c r="D68" s="60">
        <v>59392</v>
      </c>
      <c r="E68" s="60">
        <v>36187</v>
      </c>
      <c r="F68" s="60">
        <v>35972</v>
      </c>
      <c r="G68" s="60">
        <v>37162</v>
      </c>
      <c r="H68" s="60">
        <v>23332</v>
      </c>
      <c r="I68" s="60">
        <v>67224</v>
      </c>
      <c r="J68" s="60">
        <v>58151</v>
      </c>
      <c r="K68" s="60">
        <v>50245</v>
      </c>
      <c r="L68" s="61">
        <v>29</v>
      </c>
    </row>
    <row r="69" spans="1:12" ht="15" customHeight="1" x14ac:dyDescent="0.2">
      <c r="A69" s="48">
        <v>30</v>
      </c>
      <c r="B69" s="53" t="s">
        <v>110</v>
      </c>
      <c r="C69" s="54" t="s">
        <v>28</v>
      </c>
      <c r="D69" s="54" t="s">
        <v>28</v>
      </c>
      <c r="E69" s="54" t="s">
        <v>62</v>
      </c>
      <c r="F69" s="54" t="s">
        <v>28</v>
      </c>
      <c r="G69" s="54" t="s">
        <v>28</v>
      </c>
      <c r="H69" s="54" t="s">
        <v>62</v>
      </c>
      <c r="I69" s="54" t="s">
        <v>28</v>
      </c>
      <c r="J69" s="54" t="s">
        <v>28</v>
      </c>
      <c r="K69" s="54" t="s">
        <v>62</v>
      </c>
      <c r="L69" s="61">
        <v>30</v>
      </c>
    </row>
    <row r="70" spans="1:12" ht="15" customHeight="1" x14ac:dyDescent="0.2">
      <c r="A70" s="48">
        <v>31</v>
      </c>
      <c r="B70" s="53" t="s">
        <v>111</v>
      </c>
      <c r="C70" s="60">
        <v>46981</v>
      </c>
      <c r="D70" s="60">
        <v>17905</v>
      </c>
      <c r="E70" s="60">
        <v>156223</v>
      </c>
      <c r="F70" s="60">
        <v>26328</v>
      </c>
      <c r="G70" s="60">
        <v>11151</v>
      </c>
      <c r="H70" s="60">
        <v>270741</v>
      </c>
      <c r="I70" s="60">
        <v>47432</v>
      </c>
      <c r="J70" s="60">
        <v>10649</v>
      </c>
      <c r="K70" s="60">
        <v>1829096</v>
      </c>
      <c r="L70" s="61">
        <v>31</v>
      </c>
    </row>
    <row r="71" spans="1:12" ht="15" customHeight="1" x14ac:dyDescent="0.2">
      <c r="A71" s="48">
        <v>32</v>
      </c>
      <c r="B71" s="53" t="s">
        <v>112</v>
      </c>
      <c r="C71" s="64">
        <v>166147</v>
      </c>
      <c r="D71" s="64">
        <v>130447</v>
      </c>
      <c r="E71" s="64">
        <v>137503</v>
      </c>
      <c r="F71" s="64">
        <v>90133</v>
      </c>
      <c r="G71" s="64">
        <v>74646</v>
      </c>
      <c r="H71" s="64">
        <v>78870</v>
      </c>
      <c r="I71" s="64">
        <v>94306</v>
      </c>
      <c r="J71" s="65">
        <v>80023</v>
      </c>
      <c r="K71" s="65">
        <v>83622</v>
      </c>
      <c r="L71" s="58">
        <v>32</v>
      </c>
    </row>
    <row r="72" spans="1:12" ht="9" customHeight="1" x14ac:dyDescent="0.2">
      <c r="A72" s="66"/>
      <c r="B72" s="68"/>
      <c r="C72" s="66"/>
      <c r="D72" s="66"/>
      <c r="E72" s="66"/>
      <c r="F72" s="66"/>
      <c r="G72" s="66"/>
      <c r="H72" s="66"/>
      <c r="I72" s="66"/>
      <c r="J72" s="66"/>
      <c r="K72" s="66"/>
      <c r="L72" s="71"/>
    </row>
    <row r="73" spans="1:12" ht="15" customHeight="1" x14ac:dyDescent="0.2">
      <c r="B73" s="48" t="s">
        <v>117</v>
      </c>
      <c r="C73" s="48"/>
      <c r="D73" s="48"/>
      <c r="E73" s="48"/>
      <c r="F73" s="48"/>
      <c r="G73" s="48"/>
      <c r="H73" s="48"/>
      <c r="I73" s="48"/>
      <c r="J73" s="48"/>
      <c r="K73" s="48"/>
      <c r="L73" s="48"/>
    </row>
    <row r="74" spans="1:12" ht="15" customHeight="1" x14ac:dyDescent="0.2">
      <c r="A74" s="48"/>
      <c r="B74" s="48"/>
      <c r="C74" s="48"/>
      <c r="D74" s="48"/>
      <c r="E74" s="48"/>
      <c r="F74" s="48"/>
      <c r="G74" s="48"/>
      <c r="H74" s="48"/>
      <c r="I74" s="48"/>
      <c r="J74" s="48"/>
      <c r="K74" s="48"/>
      <c r="L74" s="48"/>
    </row>
    <row r="75" spans="1:12" ht="15" customHeight="1" x14ac:dyDescent="0.2">
      <c r="A75" s="48"/>
      <c r="B75" s="48"/>
      <c r="C75" s="48"/>
      <c r="D75" s="48"/>
      <c r="E75" s="48"/>
      <c r="F75" s="48"/>
      <c r="G75" s="48"/>
      <c r="H75" s="48"/>
      <c r="I75" s="48"/>
      <c r="J75" s="48"/>
      <c r="K75" s="48"/>
      <c r="L75" s="48"/>
    </row>
    <row r="76" spans="1:12" x14ac:dyDescent="0.2">
      <c r="A76" s="48"/>
      <c r="B76" s="48"/>
      <c r="C76" s="48"/>
      <c r="D76" s="48"/>
      <c r="E76" s="48"/>
      <c r="F76" s="48"/>
      <c r="G76" s="48"/>
      <c r="H76" s="48"/>
      <c r="I76" s="48"/>
      <c r="J76" s="48"/>
      <c r="K76" s="48"/>
      <c r="L76" s="48"/>
    </row>
    <row r="77" spans="1:12" x14ac:dyDescent="0.2">
      <c r="A77" s="48"/>
      <c r="B77" s="48"/>
      <c r="C77" s="48"/>
      <c r="D77" s="48"/>
      <c r="E77" s="48"/>
      <c r="F77" s="48"/>
      <c r="G77" s="48"/>
      <c r="H77" s="48"/>
      <c r="I77" s="48"/>
      <c r="J77" s="48"/>
      <c r="K77" s="48"/>
      <c r="L77" s="48"/>
    </row>
    <row r="78" spans="1:12" x14ac:dyDescent="0.2">
      <c r="A78" s="72"/>
      <c r="B78" s="72"/>
      <c r="C78" s="72"/>
      <c r="D78" s="72"/>
      <c r="E78" s="72"/>
      <c r="F78" s="72"/>
      <c r="G78" s="72"/>
      <c r="H78" s="72"/>
      <c r="I78" s="72"/>
      <c r="J78" s="72"/>
      <c r="K78" s="72"/>
      <c r="L78" s="72"/>
    </row>
  </sheetData>
  <mergeCells count="12">
    <mergeCell ref="A1:L1"/>
    <mergeCell ref="A8:L8"/>
    <mergeCell ref="A11:B12"/>
    <mergeCell ref="C11:E11"/>
    <mergeCell ref="F11:H11"/>
    <mergeCell ref="I11:K11"/>
    <mergeCell ref="L11:L12"/>
    <mergeCell ref="A43:B44"/>
    <mergeCell ref="C43:E43"/>
    <mergeCell ref="F43:H43"/>
    <mergeCell ref="I43:K43"/>
    <mergeCell ref="L43:L44"/>
  </mergeCells>
  <phoneticPr fontId="3"/>
  <pageMargins left="0.75" right="0.75" top="1" bottom="1" header="0.51200000000000001" footer="0.51200000000000001"/>
  <pageSetup paperSize="8" scale="90"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026EC-96EB-45BA-A656-3136FDB49115}">
  <dimension ref="A1:V75"/>
  <sheetViews>
    <sheetView workbookViewId="0">
      <pane xSplit="2" ySplit="13" topLeftCell="C32" activePane="bottomRight" state="frozen"/>
      <selection pane="topRight" activeCell="C1" sqref="C1"/>
      <selection pane="bottomLeft" activeCell="A14" sqref="A14"/>
      <selection pane="bottomRight" sqref="A1:V1"/>
    </sheetView>
  </sheetViews>
  <sheetFormatPr defaultColWidth="9" defaultRowHeight="13" x14ac:dyDescent="0.2"/>
  <cols>
    <col min="1" max="1" width="4" style="9" customWidth="1"/>
    <col min="2" max="2" width="16.36328125" style="9" customWidth="1"/>
    <col min="3" max="20" width="10.6328125" style="9" customWidth="1"/>
    <col min="21" max="21" width="12.08984375" style="9" customWidth="1"/>
    <col min="22" max="22" width="7.7265625" style="9" customWidth="1"/>
    <col min="23" max="256" width="9" style="9"/>
    <col min="257" max="257" width="4" style="9" customWidth="1"/>
    <col min="258" max="258" width="16.36328125" style="9" customWidth="1"/>
    <col min="259" max="276" width="10.6328125" style="9" customWidth="1"/>
    <col min="277" max="277" width="12.08984375" style="9" customWidth="1"/>
    <col min="278" max="278" width="7.7265625" style="9" customWidth="1"/>
    <col min="279" max="512" width="9" style="9"/>
    <col min="513" max="513" width="4" style="9" customWidth="1"/>
    <col min="514" max="514" width="16.36328125" style="9" customWidth="1"/>
    <col min="515" max="532" width="10.6328125" style="9" customWidth="1"/>
    <col min="533" max="533" width="12.08984375" style="9" customWidth="1"/>
    <col min="534" max="534" width="7.7265625" style="9" customWidth="1"/>
    <col min="535" max="768" width="9" style="9"/>
    <col min="769" max="769" width="4" style="9" customWidth="1"/>
    <col min="770" max="770" width="16.36328125" style="9" customWidth="1"/>
    <col min="771" max="788" width="10.6328125" style="9" customWidth="1"/>
    <col min="789" max="789" width="12.08984375" style="9" customWidth="1"/>
    <col min="790" max="790" width="7.7265625" style="9" customWidth="1"/>
    <col min="791" max="1024" width="9" style="9"/>
    <col min="1025" max="1025" width="4" style="9" customWidth="1"/>
    <col min="1026" max="1026" width="16.36328125" style="9" customWidth="1"/>
    <col min="1027" max="1044" width="10.6328125" style="9" customWidth="1"/>
    <col min="1045" max="1045" width="12.08984375" style="9" customWidth="1"/>
    <col min="1046" max="1046" width="7.7265625" style="9" customWidth="1"/>
    <col min="1047" max="1280" width="9" style="9"/>
    <col min="1281" max="1281" width="4" style="9" customWidth="1"/>
    <col min="1282" max="1282" width="16.36328125" style="9" customWidth="1"/>
    <col min="1283" max="1300" width="10.6328125" style="9" customWidth="1"/>
    <col min="1301" max="1301" width="12.08984375" style="9" customWidth="1"/>
    <col min="1302" max="1302" width="7.7265625" style="9" customWidth="1"/>
    <col min="1303" max="1536" width="9" style="9"/>
    <col min="1537" max="1537" width="4" style="9" customWidth="1"/>
    <col min="1538" max="1538" width="16.36328125" style="9" customWidth="1"/>
    <col min="1539" max="1556" width="10.6328125" style="9" customWidth="1"/>
    <col min="1557" max="1557" width="12.08984375" style="9" customWidth="1"/>
    <col min="1558" max="1558" width="7.7265625" style="9" customWidth="1"/>
    <col min="1559" max="1792" width="9" style="9"/>
    <col min="1793" max="1793" width="4" style="9" customWidth="1"/>
    <col min="1794" max="1794" width="16.36328125" style="9" customWidth="1"/>
    <col min="1795" max="1812" width="10.6328125" style="9" customWidth="1"/>
    <col min="1813" max="1813" width="12.08984375" style="9" customWidth="1"/>
    <col min="1814" max="1814" width="7.7265625" style="9" customWidth="1"/>
    <col min="1815" max="2048" width="9" style="9"/>
    <col min="2049" max="2049" width="4" style="9" customWidth="1"/>
    <col min="2050" max="2050" width="16.36328125" style="9" customWidth="1"/>
    <col min="2051" max="2068" width="10.6328125" style="9" customWidth="1"/>
    <col min="2069" max="2069" width="12.08984375" style="9" customWidth="1"/>
    <col min="2070" max="2070" width="7.7265625" style="9" customWidth="1"/>
    <col min="2071" max="2304" width="9" style="9"/>
    <col min="2305" max="2305" width="4" style="9" customWidth="1"/>
    <col min="2306" max="2306" width="16.36328125" style="9" customWidth="1"/>
    <col min="2307" max="2324" width="10.6328125" style="9" customWidth="1"/>
    <col min="2325" max="2325" width="12.08984375" style="9" customWidth="1"/>
    <col min="2326" max="2326" width="7.7265625" style="9" customWidth="1"/>
    <col min="2327" max="2560" width="9" style="9"/>
    <col min="2561" max="2561" width="4" style="9" customWidth="1"/>
    <col min="2562" max="2562" width="16.36328125" style="9" customWidth="1"/>
    <col min="2563" max="2580" width="10.6328125" style="9" customWidth="1"/>
    <col min="2581" max="2581" width="12.08984375" style="9" customWidth="1"/>
    <col min="2582" max="2582" width="7.7265625" style="9" customWidth="1"/>
    <col min="2583" max="2816" width="9" style="9"/>
    <col min="2817" max="2817" width="4" style="9" customWidth="1"/>
    <col min="2818" max="2818" width="16.36328125" style="9" customWidth="1"/>
    <col min="2819" max="2836" width="10.6328125" style="9" customWidth="1"/>
    <col min="2837" max="2837" width="12.08984375" style="9" customWidth="1"/>
    <col min="2838" max="2838" width="7.7265625" style="9" customWidth="1"/>
    <col min="2839" max="3072" width="9" style="9"/>
    <col min="3073" max="3073" width="4" style="9" customWidth="1"/>
    <col min="3074" max="3074" width="16.36328125" style="9" customWidth="1"/>
    <col min="3075" max="3092" width="10.6328125" style="9" customWidth="1"/>
    <col min="3093" max="3093" width="12.08984375" style="9" customWidth="1"/>
    <col min="3094" max="3094" width="7.7265625" style="9" customWidth="1"/>
    <col min="3095" max="3328" width="9" style="9"/>
    <col min="3329" max="3329" width="4" style="9" customWidth="1"/>
    <col min="3330" max="3330" width="16.36328125" style="9" customWidth="1"/>
    <col min="3331" max="3348" width="10.6328125" style="9" customWidth="1"/>
    <col min="3349" max="3349" width="12.08984375" style="9" customWidth="1"/>
    <col min="3350" max="3350" width="7.7265625" style="9" customWidth="1"/>
    <col min="3351" max="3584" width="9" style="9"/>
    <col min="3585" max="3585" width="4" style="9" customWidth="1"/>
    <col min="3586" max="3586" width="16.36328125" style="9" customWidth="1"/>
    <col min="3587" max="3604" width="10.6328125" style="9" customWidth="1"/>
    <col min="3605" max="3605" width="12.08984375" style="9" customWidth="1"/>
    <col min="3606" max="3606" width="7.7265625" style="9" customWidth="1"/>
    <col min="3607" max="3840" width="9" style="9"/>
    <col min="3841" max="3841" width="4" style="9" customWidth="1"/>
    <col min="3842" max="3842" width="16.36328125" style="9" customWidth="1"/>
    <col min="3843" max="3860" width="10.6328125" style="9" customWidth="1"/>
    <col min="3861" max="3861" width="12.08984375" style="9" customWidth="1"/>
    <col min="3862" max="3862" width="7.7265625" style="9" customWidth="1"/>
    <col min="3863" max="4096" width="9" style="9"/>
    <col min="4097" max="4097" width="4" style="9" customWidth="1"/>
    <col min="4098" max="4098" width="16.36328125" style="9" customWidth="1"/>
    <col min="4099" max="4116" width="10.6328125" style="9" customWidth="1"/>
    <col min="4117" max="4117" width="12.08984375" style="9" customWidth="1"/>
    <col min="4118" max="4118" width="7.7265625" style="9" customWidth="1"/>
    <col min="4119" max="4352" width="9" style="9"/>
    <col min="4353" max="4353" width="4" style="9" customWidth="1"/>
    <col min="4354" max="4354" width="16.36328125" style="9" customWidth="1"/>
    <col min="4355" max="4372" width="10.6328125" style="9" customWidth="1"/>
    <col min="4373" max="4373" width="12.08984375" style="9" customWidth="1"/>
    <col min="4374" max="4374" width="7.7265625" style="9" customWidth="1"/>
    <col min="4375" max="4608" width="9" style="9"/>
    <col min="4609" max="4609" width="4" style="9" customWidth="1"/>
    <col min="4610" max="4610" width="16.36328125" style="9" customWidth="1"/>
    <col min="4611" max="4628" width="10.6328125" style="9" customWidth="1"/>
    <col min="4629" max="4629" width="12.08984375" style="9" customWidth="1"/>
    <col min="4630" max="4630" width="7.7265625" style="9" customWidth="1"/>
    <col min="4631" max="4864" width="9" style="9"/>
    <col min="4865" max="4865" width="4" style="9" customWidth="1"/>
    <col min="4866" max="4866" width="16.36328125" style="9" customWidth="1"/>
    <col min="4867" max="4884" width="10.6328125" style="9" customWidth="1"/>
    <col min="4885" max="4885" width="12.08984375" style="9" customWidth="1"/>
    <col min="4886" max="4886" width="7.7265625" style="9" customWidth="1"/>
    <col min="4887" max="5120" width="9" style="9"/>
    <col min="5121" max="5121" width="4" style="9" customWidth="1"/>
    <col min="5122" max="5122" width="16.36328125" style="9" customWidth="1"/>
    <col min="5123" max="5140" width="10.6328125" style="9" customWidth="1"/>
    <col min="5141" max="5141" width="12.08984375" style="9" customWidth="1"/>
    <col min="5142" max="5142" width="7.7265625" style="9" customWidth="1"/>
    <col min="5143" max="5376" width="9" style="9"/>
    <col min="5377" max="5377" width="4" style="9" customWidth="1"/>
    <col min="5378" max="5378" width="16.36328125" style="9" customWidth="1"/>
    <col min="5379" max="5396" width="10.6328125" style="9" customWidth="1"/>
    <col min="5397" max="5397" width="12.08984375" style="9" customWidth="1"/>
    <col min="5398" max="5398" width="7.7265625" style="9" customWidth="1"/>
    <col min="5399" max="5632" width="9" style="9"/>
    <col min="5633" max="5633" width="4" style="9" customWidth="1"/>
    <col min="5634" max="5634" width="16.36328125" style="9" customWidth="1"/>
    <col min="5635" max="5652" width="10.6328125" style="9" customWidth="1"/>
    <col min="5653" max="5653" width="12.08984375" style="9" customWidth="1"/>
    <col min="5654" max="5654" width="7.7265625" style="9" customWidth="1"/>
    <col min="5655" max="5888" width="9" style="9"/>
    <col min="5889" max="5889" width="4" style="9" customWidth="1"/>
    <col min="5890" max="5890" width="16.36328125" style="9" customWidth="1"/>
    <col min="5891" max="5908" width="10.6328125" style="9" customWidth="1"/>
    <col min="5909" max="5909" width="12.08984375" style="9" customWidth="1"/>
    <col min="5910" max="5910" width="7.7265625" style="9" customWidth="1"/>
    <col min="5911" max="6144" width="9" style="9"/>
    <col min="6145" max="6145" width="4" style="9" customWidth="1"/>
    <col min="6146" max="6146" width="16.36328125" style="9" customWidth="1"/>
    <col min="6147" max="6164" width="10.6328125" style="9" customWidth="1"/>
    <col min="6165" max="6165" width="12.08984375" style="9" customWidth="1"/>
    <col min="6166" max="6166" width="7.7265625" style="9" customWidth="1"/>
    <col min="6167" max="6400" width="9" style="9"/>
    <col min="6401" max="6401" width="4" style="9" customWidth="1"/>
    <col min="6402" max="6402" width="16.36328125" style="9" customWidth="1"/>
    <col min="6403" max="6420" width="10.6328125" style="9" customWidth="1"/>
    <col min="6421" max="6421" width="12.08984375" style="9" customWidth="1"/>
    <col min="6422" max="6422" width="7.7265625" style="9" customWidth="1"/>
    <col min="6423" max="6656" width="9" style="9"/>
    <col min="6657" max="6657" width="4" style="9" customWidth="1"/>
    <col min="6658" max="6658" width="16.36328125" style="9" customWidth="1"/>
    <col min="6659" max="6676" width="10.6328125" style="9" customWidth="1"/>
    <col min="6677" max="6677" width="12.08984375" style="9" customWidth="1"/>
    <col min="6678" max="6678" width="7.7265625" style="9" customWidth="1"/>
    <col min="6679" max="6912" width="9" style="9"/>
    <col min="6913" max="6913" width="4" style="9" customWidth="1"/>
    <col min="6914" max="6914" width="16.36328125" style="9" customWidth="1"/>
    <col min="6915" max="6932" width="10.6328125" style="9" customWidth="1"/>
    <col min="6933" max="6933" width="12.08984375" style="9" customWidth="1"/>
    <col min="6934" max="6934" width="7.7265625" style="9" customWidth="1"/>
    <col min="6935" max="7168" width="9" style="9"/>
    <col min="7169" max="7169" width="4" style="9" customWidth="1"/>
    <col min="7170" max="7170" width="16.36328125" style="9" customWidth="1"/>
    <col min="7171" max="7188" width="10.6328125" style="9" customWidth="1"/>
    <col min="7189" max="7189" width="12.08984375" style="9" customWidth="1"/>
    <col min="7190" max="7190" width="7.7265625" style="9" customWidth="1"/>
    <col min="7191" max="7424" width="9" style="9"/>
    <col min="7425" max="7425" width="4" style="9" customWidth="1"/>
    <col min="7426" max="7426" width="16.36328125" style="9" customWidth="1"/>
    <col min="7427" max="7444" width="10.6328125" style="9" customWidth="1"/>
    <col min="7445" max="7445" width="12.08984375" style="9" customWidth="1"/>
    <col min="7446" max="7446" width="7.7265625" style="9" customWidth="1"/>
    <col min="7447" max="7680" width="9" style="9"/>
    <col min="7681" max="7681" width="4" style="9" customWidth="1"/>
    <col min="7682" max="7682" width="16.36328125" style="9" customWidth="1"/>
    <col min="7683" max="7700" width="10.6328125" style="9" customWidth="1"/>
    <col min="7701" max="7701" width="12.08984375" style="9" customWidth="1"/>
    <col min="7702" max="7702" width="7.7265625" style="9" customWidth="1"/>
    <col min="7703" max="7936" width="9" style="9"/>
    <col min="7937" max="7937" width="4" style="9" customWidth="1"/>
    <col min="7938" max="7938" width="16.36328125" style="9" customWidth="1"/>
    <col min="7939" max="7956" width="10.6328125" style="9" customWidth="1"/>
    <col min="7957" max="7957" width="12.08984375" style="9" customWidth="1"/>
    <col min="7958" max="7958" width="7.7265625" style="9" customWidth="1"/>
    <col min="7959" max="8192" width="9" style="9"/>
    <col min="8193" max="8193" width="4" style="9" customWidth="1"/>
    <col min="8194" max="8194" width="16.36328125" style="9" customWidth="1"/>
    <col min="8195" max="8212" width="10.6328125" style="9" customWidth="1"/>
    <col min="8213" max="8213" width="12.08984375" style="9" customWidth="1"/>
    <col min="8214" max="8214" width="7.7265625" style="9" customWidth="1"/>
    <col min="8215" max="8448" width="9" style="9"/>
    <col min="8449" max="8449" width="4" style="9" customWidth="1"/>
    <col min="8450" max="8450" width="16.36328125" style="9" customWidth="1"/>
    <col min="8451" max="8468" width="10.6328125" style="9" customWidth="1"/>
    <col min="8469" max="8469" width="12.08984375" style="9" customWidth="1"/>
    <col min="8470" max="8470" width="7.7265625" style="9" customWidth="1"/>
    <col min="8471" max="8704" width="9" style="9"/>
    <col min="8705" max="8705" width="4" style="9" customWidth="1"/>
    <col min="8706" max="8706" width="16.36328125" style="9" customWidth="1"/>
    <col min="8707" max="8724" width="10.6328125" style="9" customWidth="1"/>
    <col min="8725" max="8725" width="12.08984375" style="9" customWidth="1"/>
    <col min="8726" max="8726" width="7.7265625" style="9" customWidth="1"/>
    <col min="8727" max="8960" width="9" style="9"/>
    <col min="8961" max="8961" width="4" style="9" customWidth="1"/>
    <col min="8962" max="8962" width="16.36328125" style="9" customWidth="1"/>
    <col min="8963" max="8980" width="10.6328125" style="9" customWidth="1"/>
    <col min="8981" max="8981" width="12.08984375" style="9" customWidth="1"/>
    <col min="8982" max="8982" width="7.7265625" style="9" customWidth="1"/>
    <col min="8983" max="9216" width="9" style="9"/>
    <col min="9217" max="9217" width="4" style="9" customWidth="1"/>
    <col min="9218" max="9218" width="16.36328125" style="9" customWidth="1"/>
    <col min="9219" max="9236" width="10.6328125" style="9" customWidth="1"/>
    <col min="9237" max="9237" width="12.08984375" style="9" customWidth="1"/>
    <col min="9238" max="9238" width="7.7265625" style="9" customWidth="1"/>
    <col min="9239" max="9472" width="9" style="9"/>
    <col min="9473" max="9473" width="4" style="9" customWidth="1"/>
    <col min="9474" max="9474" width="16.36328125" style="9" customWidth="1"/>
    <col min="9475" max="9492" width="10.6328125" style="9" customWidth="1"/>
    <col min="9493" max="9493" width="12.08984375" style="9" customWidth="1"/>
    <col min="9494" max="9494" width="7.7265625" style="9" customWidth="1"/>
    <col min="9495" max="9728" width="9" style="9"/>
    <col min="9729" max="9729" width="4" style="9" customWidth="1"/>
    <col min="9730" max="9730" width="16.36328125" style="9" customWidth="1"/>
    <col min="9731" max="9748" width="10.6328125" style="9" customWidth="1"/>
    <col min="9749" max="9749" width="12.08984375" style="9" customWidth="1"/>
    <col min="9750" max="9750" width="7.7265625" style="9" customWidth="1"/>
    <col min="9751" max="9984" width="9" style="9"/>
    <col min="9985" max="9985" width="4" style="9" customWidth="1"/>
    <col min="9986" max="9986" width="16.36328125" style="9" customWidth="1"/>
    <col min="9987" max="10004" width="10.6328125" style="9" customWidth="1"/>
    <col min="10005" max="10005" width="12.08984375" style="9" customWidth="1"/>
    <col min="10006" max="10006" width="7.7265625" style="9" customWidth="1"/>
    <col min="10007" max="10240" width="9" style="9"/>
    <col min="10241" max="10241" width="4" style="9" customWidth="1"/>
    <col min="10242" max="10242" width="16.36328125" style="9" customWidth="1"/>
    <col min="10243" max="10260" width="10.6328125" style="9" customWidth="1"/>
    <col min="10261" max="10261" width="12.08984375" style="9" customWidth="1"/>
    <col min="10262" max="10262" width="7.7265625" style="9" customWidth="1"/>
    <col min="10263" max="10496" width="9" style="9"/>
    <col min="10497" max="10497" width="4" style="9" customWidth="1"/>
    <col min="10498" max="10498" width="16.36328125" style="9" customWidth="1"/>
    <col min="10499" max="10516" width="10.6328125" style="9" customWidth="1"/>
    <col min="10517" max="10517" width="12.08984375" style="9" customWidth="1"/>
    <col min="10518" max="10518" width="7.7265625" style="9" customWidth="1"/>
    <col min="10519" max="10752" width="9" style="9"/>
    <col min="10753" max="10753" width="4" style="9" customWidth="1"/>
    <col min="10754" max="10754" width="16.36328125" style="9" customWidth="1"/>
    <col min="10755" max="10772" width="10.6328125" style="9" customWidth="1"/>
    <col min="10773" max="10773" width="12.08984375" style="9" customWidth="1"/>
    <col min="10774" max="10774" width="7.7265625" style="9" customWidth="1"/>
    <col min="10775" max="11008" width="9" style="9"/>
    <col min="11009" max="11009" width="4" style="9" customWidth="1"/>
    <col min="11010" max="11010" width="16.36328125" style="9" customWidth="1"/>
    <col min="11011" max="11028" width="10.6328125" style="9" customWidth="1"/>
    <col min="11029" max="11029" width="12.08984375" style="9" customWidth="1"/>
    <col min="11030" max="11030" width="7.7265625" style="9" customWidth="1"/>
    <col min="11031" max="11264" width="9" style="9"/>
    <col min="11265" max="11265" width="4" style="9" customWidth="1"/>
    <col min="11266" max="11266" width="16.36328125" style="9" customWidth="1"/>
    <col min="11267" max="11284" width="10.6328125" style="9" customWidth="1"/>
    <col min="11285" max="11285" width="12.08984375" style="9" customWidth="1"/>
    <col min="11286" max="11286" width="7.7265625" style="9" customWidth="1"/>
    <col min="11287" max="11520" width="9" style="9"/>
    <col min="11521" max="11521" width="4" style="9" customWidth="1"/>
    <col min="11522" max="11522" width="16.36328125" style="9" customWidth="1"/>
    <col min="11523" max="11540" width="10.6328125" style="9" customWidth="1"/>
    <col min="11541" max="11541" width="12.08984375" style="9" customWidth="1"/>
    <col min="11542" max="11542" width="7.7265625" style="9" customWidth="1"/>
    <col min="11543" max="11776" width="9" style="9"/>
    <col min="11777" max="11777" width="4" style="9" customWidth="1"/>
    <col min="11778" max="11778" width="16.36328125" style="9" customWidth="1"/>
    <col min="11779" max="11796" width="10.6328125" style="9" customWidth="1"/>
    <col min="11797" max="11797" width="12.08984375" style="9" customWidth="1"/>
    <col min="11798" max="11798" width="7.7265625" style="9" customWidth="1"/>
    <col min="11799" max="12032" width="9" style="9"/>
    <col min="12033" max="12033" width="4" style="9" customWidth="1"/>
    <col min="12034" max="12034" width="16.36328125" style="9" customWidth="1"/>
    <col min="12035" max="12052" width="10.6328125" style="9" customWidth="1"/>
    <col min="12053" max="12053" width="12.08984375" style="9" customWidth="1"/>
    <col min="12054" max="12054" width="7.7265625" style="9" customWidth="1"/>
    <col min="12055" max="12288" width="9" style="9"/>
    <col min="12289" max="12289" width="4" style="9" customWidth="1"/>
    <col min="12290" max="12290" width="16.36328125" style="9" customWidth="1"/>
    <col min="12291" max="12308" width="10.6328125" style="9" customWidth="1"/>
    <col min="12309" max="12309" width="12.08984375" style="9" customWidth="1"/>
    <col min="12310" max="12310" width="7.7265625" style="9" customWidth="1"/>
    <col min="12311" max="12544" width="9" style="9"/>
    <col min="12545" max="12545" width="4" style="9" customWidth="1"/>
    <col min="12546" max="12546" width="16.36328125" style="9" customWidth="1"/>
    <col min="12547" max="12564" width="10.6328125" style="9" customWidth="1"/>
    <col min="12565" max="12565" width="12.08984375" style="9" customWidth="1"/>
    <col min="12566" max="12566" width="7.7265625" style="9" customWidth="1"/>
    <col min="12567" max="12800" width="9" style="9"/>
    <col min="12801" max="12801" width="4" style="9" customWidth="1"/>
    <col min="12802" max="12802" width="16.36328125" style="9" customWidth="1"/>
    <col min="12803" max="12820" width="10.6328125" style="9" customWidth="1"/>
    <col min="12821" max="12821" width="12.08984375" style="9" customWidth="1"/>
    <col min="12822" max="12822" width="7.7265625" style="9" customWidth="1"/>
    <col min="12823" max="13056" width="9" style="9"/>
    <col min="13057" max="13057" width="4" style="9" customWidth="1"/>
    <col min="13058" max="13058" width="16.36328125" style="9" customWidth="1"/>
    <col min="13059" max="13076" width="10.6328125" style="9" customWidth="1"/>
    <col min="13077" max="13077" width="12.08984375" style="9" customWidth="1"/>
    <col min="13078" max="13078" width="7.7265625" style="9" customWidth="1"/>
    <col min="13079" max="13312" width="9" style="9"/>
    <col min="13313" max="13313" width="4" style="9" customWidth="1"/>
    <col min="13314" max="13314" width="16.36328125" style="9" customWidth="1"/>
    <col min="13315" max="13332" width="10.6328125" style="9" customWidth="1"/>
    <col min="13333" max="13333" width="12.08984375" style="9" customWidth="1"/>
    <col min="13334" max="13334" width="7.7265625" style="9" customWidth="1"/>
    <col min="13335" max="13568" width="9" style="9"/>
    <col min="13569" max="13569" width="4" style="9" customWidth="1"/>
    <col min="13570" max="13570" width="16.36328125" style="9" customWidth="1"/>
    <col min="13571" max="13588" width="10.6328125" style="9" customWidth="1"/>
    <col min="13589" max="13589" width="12.08984375" style="9" customWidth="1"/>
    <col min="13590" max="13590" width="7.7265625" style="9" customWidth="1"/>
    <col min="13591" max="13824" width="9" style="9"/>
    <col min="13825" max="13825" width="4" style="9" customWidth="1"/>
    <col min="13826" max="13826" width="16.36328125" style="9" customWidth="1"/>
    <col min="13827" max="13844" width="10.6328125" style="9" customWidth="1"/>
    <col min="13845" max="13845" width="12.08984375" style="9" customWidth="1"/>
    <col min="13846" max="13846" width="7.7265625" style="9" customWidth="1"/>
    <col min="13847" max="14080" width="9" style="9"/>
    <col min="14081" max="14081" width="4" style="9" customWidth="1"/>
    <col min="14082" max="14082" width="16.36328125" style="9" customWidth="1"/>
    <col min="14083" max="14100" width="10.6328125" style="9" customWidth="1"/>
    <col min="14101" max="14101" width="12.08984375" style="9" customWidth="1"/>
    <col min="14102" max="14102" width="7.7265625" style="9" customWidth="1"/>
    <col min="14103" max="14336" width="9" style="9"/>
    <col min="14337" max="14337" width="4" style="9" customWidth="1"/>
    <col min="14338" max="14338" width="16.36328125" style="9" customWidth="1"/>
    <col min="14339" max="14356" width="10.6328125" style="9" customWidth="1"/>
    <col min="14357" max="14357" width="12.08984375" style="9" customWidth="1"/>
    <col min="14358" max="14358" width="7.7265625" style="9" customWidth="1"/>
    <col min="14359" max="14592" width="9" style="9"/>
    <col min="14593" max="14593" width="4" style="9" customWidth="1"/>
    <col min="14594" max="14594" width="16.36328125" style="9" customWidth="1"/>
    <col min="14595" max="14612" width="10.6328125" style="9" customWidth="1"/>
    <col min="14613" max="14613" width="12.08984375" style="9" customWidth="1"/>
    <col min="14614" max="14614" width="7.7265625" style="9" customWidth="1"/>
    <col min="14615" max="14848" width="9" style="9"/>
    <col min="14849" max="14849" width="4" style="9" customWidth="1"/>
    <col min="14850" max="14850" width="16.36328125" style="9" customWidth="1"/>
    <col min="14851" max="14868" width="10.6328125" style="9" customWidth="1"/>
    <col min="14869" max="14869" width="12.08984375" style="9" customWidth="1"/>
    <col min="14870" max="14870" width="7.7265625" style="9" customWidth="1"/>
    <col min="14871" max="15104" width="9" style="9"/>
    <col min="15105" max="15105" width="4" style="9" customWidth="1"/>
    <col min="15106" max="15106" width="16.36328125" style="9" customWidth="1"/>
    <col min="15107" max="15124" width="10.6328125" style="9" customWidth="1"/>
    <col min="15125" max="15125" width="12.08984375" style="9" customWidth="1"/>
    <col min="15126" max="15126" width="7.7265625" style="9" customWidth="1"/>
    <col min="15127" max="15360" width="9" style="9"/>
    <col min="15361" max="15361" width="4" style="9" customWidth="1"/>
    <col min="15362" max="15362" width="16.36328125" style="9" customWidth="1"/>
    <col min="15363" max="15380" width="10.6328125" style="9" customWidth="1"/>
    <col min="15381" max="15381" width="12.08984375" style="9" customWidth="1"/>
    <col min="15382" max="15382" width="7.7265625" style="9" customWidth="1"/>
    <col min="15383" max="15616" width="9" style="9"/>
    <col min="15617" max="15617" width="4" style="9" customWidth="1"/>
    <col min="15618" max="15618" width="16.36328125" style="9" customWidth="1"/>
    <col min="15619" max="15636" width="10.6328125" style="9" customWidth="1"/>
    <col min="15637" max="15637" width="12.08984375" style="9" customWidth="1"/>
    <col min="15638" max="15638" width="7.7265625" style="9" customWidth="1"/>
    <col min="15639" max="15872" width="9" style="9"/>
    <col min="15873" max="15873" width="4" style="9" customWidth="1"/>
    <col min="15874" max="15874" width="16.36328125" style="9" customWidth="1"/>
    <col min="15875" max="15892" width="10.6328125" style="9" customWidth="1"/>
    <col min="15893" max="15893" width="12.08984375" style="9" customWidth="1"/>
    <col min="15894" max="15894" width="7.7265625" style="9" customWidth="1"/>
    <col min="15895" max="16128" width="9" style="9"/>
    <col min="16129" max="16129" width="4" style="9" customWidth="1"/>
    <col min="16130" max="16130" width="16.36328125" style="9" customWidth="1"/>
    <col min="16131" max="16148" width="10.6328125" style="9" customWidth="1"/>
    <col min="16149" max="16149" width="12.08984375" style="9" customWidth="1"/>
    <col min="16150" max="16150" width="7.7265625" style="9" customWidth="1"/>
    <col min="16151" max="16384" width="9" style="9"/>
  </cols>
  <sheetData>
    <row r="1" spans="1:22" ht="25" customHeight="1" x14ac:dyDescent="0.2">
      <c r="A1" s="139" t="s">
        <v>118</v>
      </c>
      <c r="B1" s="139"/>
      <c r="C1" s="139"/>
      <c r="D1" s="139"/>
      <c r="E1" s="139"/>
      <c r="F1" s="139"/>
      <c r="G1" s="139"/>
      <c r="H1" s="139"/>
      <c r="I1" s="139"/>
      <c r="J1" s="139"/>
      <c r="K1" s="139"/>
      <c r="L1" s="139"/>
      <c r="M1" s="139"/>
      <c r="N1" s="139"/>
      <c r="O1" s="139"/>
      <c r="P1" s="139"/>
      <c r="Q1" s="139"/>
      <c r="R1" s="139"/>
      <c r="S1" s="139"/>
      <c r="T1" s="139"/>
      <c r="U1" s="139"/>
      <c r="V1" s="139"/>
    </row>
    <row r="2" spans="1:22" ht="13.5" customHeight="1" x14ac:dyDescent="0.2"/>
    <row r="3" spans="1:22" ht="13.5" customHeight="1" x14ac:dyDescent="0.2">
      <c r="A3" s="48" t="s">
        <v>78</v>
      </c>
      <c r="B3" s="48"/>
      <c r="C3" s="48"/>
      <c r="D3" s="48"/>
      <c r="E3" s="48"/>
      <c r="F3" s="48"/>
      <c r="G3" s="48"/>
      <c r="H3" s="48"/>
      <c r="I3" s="48"/>
      <c r="J3" s="48"/>
      <c r="K3" s="48"/>
      <c r="L3" s="48"/>
      <c r="M3" s="48"/>
      <c r="N3" s="48"/>
      <c r="O3" s="48"/>
      <c r="P3" s="48"/>
      <c r="Q3" s="48"/>
      <c r="R3" s="48"/>
      <c r="S3" s="48"/>
      <c r="T3" s="48"/>
      <c r="U3" s="48"/>
      <c r="V3" s="48"/>
    </row>
    <row r="4" spans="1:22" ht="16.5" customHeight="1" x14ac:dyDescent="0.2">
      <c r="A4" s="173" t="s">
        <v>119</v>
      </c>
      <c r="B4" s="174"/>
      <c r="C4" s="179" t="s">
        <v>120</v>
      </c>
      <c r="D4" s="157" t="s">
        <v>121</v>
      </c>
      <c r="E4" s="158"/>
      <c r="F4" s="159"/>
      <c r="G4" s="157" t="s">
        <v>122</v>
      </c>
      <c r="H4" s="158"/>
      <c r="I4" s="159"/>
      <c r="J4" s="157" t="s">
        <v>123</v>
      </c>
      <c r="K4" s="158"/>
      <c r="L4" s="159"/>
      <c r="M4" s="157" t="s">
        <v>82</v>
      </c>
      <c r="N4" s="158"/>
      <c r="O4" s="158"/>
      <c r="P4" s="158"/>
      <c r="Q4" s="159"/>
      <c r="R4" s="170" t="s">
        <v>124</v>
      </c>
      <c r="S4" s="170" t="s">
        <v>125</v>
      </c>
      <c r="T4" s="170" t="s">
        <v>126</v>
      </c>
      <c r="U4" s="170" t="s">
        <v>127</v>
      </c>
      <c r="V4" s="160" t="s">
        <v>128</v>
      </c>
    </row>
    <row r="5" spans="1:22" ht="16.5" customHeight="1" x14ac:dyDescent="0.2">
      <c r="A5" s="175"/>
      <c r="B5" s="176"/>
      <c r="C5" s="180"/>
      <c r="D5" s="166" t="s">
        <v>129</v>
      </c>
      <c r="E5" s="166" t="s">
        <v>130</v>
      </c>
      <c r="F5" s="166" t="s">
        <v>131</v>
      </c>
      <c r="G5" s="166" t="s">
        <v>129</v>
      </c>
      <c r="H5" s="166" t="s">
        <v>130</v>
      </c>
      <c r="I5" s="166" t="s">
        <v>131</v>
      </c>
      <c r="J5" s="166" t="s">
        <v>129</v>
      </c>
      <c r="K5" s="166" t="s">
        <v>130</v>
      </c>
      <c r="L5" s="166" t="s">
        <v>131</v>
      </c>
      <c r="M5" s="166" t="s">
        <v>132</v>
      </c>
      <c r="N5" s="168" t="s">
        <v>133</v>
      </c>
      <c r="O5" s="166" t="s">
        <v>134</v>
      </c>
      <c r="P5" s="168" t="s">
        <v>135</v>
      </c>
      <c r="Q5" s="168" t="s">
        <v>136</v>
      </c>
      <c r="R5" s="171"/>
      <c r="S5" s="171"/>
      <c r="T5" s="171"/>
      <c r="U5" s="171"/>
      <c r="V5" s="172"/>
    </row>
    <row r="6" spans="1:22" ht="16.5" customHeight="1" x14ac:dyDescent="0.2">
      <c r="A6" s="177"/>
      <c r="B6" s="178"/>
      <c r="C6" s="167"/>
      <c r="D6" s="167"/>
      <c r="E6" s="167"/>
      <c r="F6" s="167"/>
      <c r="G6" s="167"/>
      <c r="H6" s="167"/>
      <c r="I6" s="167"/>
      <c r="J6" s="167"/>
      <c r="K6" s="167"/>
      <c r="L6" s="167"/>
      <c r="M6" s="167"/>
      <c r="N6" s="169"/>
      <c r="O6" s="167"/>
      <c r="P6" s="169"/>
      <c r="Q6" s="169"/>
      <c r="R6" s="169"/>
      <c r="S6" s="169"/>
      <c r="T6" s="169"/>
      <c r="U6" s="169"/>
      <c r="V6" s="161"/>
    </row>
    <row r="7" spans="1:22" ht="9" customHeight="1" x14ac:dyDescent="0.2">
      <c r="A7" s="48"/>
      <c r="B7" s="59"/>
      <c r="C7" s="48"/>
      <c r="D7" s="48"/>
      <c r="E7" s="48"/>
      <c r="F7" s="48"/>
      <c r="G7" s="48"/>
      <c r="H7" s="48"/>
      <c r="I7" s="48"/>
      <c r="J7" s="48"/>
      <c r="K7" s="48"/>
      <c r="L7" s="48"/>
      <c r="M7" s="48"/>
      <c r="N7" s="48"/>
      <c r="O7" s="48"/>
      <c r="P7" s="48"/>
      <c r="Q7" s="48"/>
      <c r="R7" s="48"/>
      <c r="S7" s="48"/>
      <c r="T7" s="48"/>
      <c r="U7" s="51"/>
      <c r="V7" s="48"/>
    </row>
    <row r="8" spans="1:22" ht="13.5" customHeight="1" x14ac:dyDescent="0.2">
      <c r="A8" s="162" t="s">
        <v>137</v>
      </c>
      <c r="B8" s="163"/>
      <c r="C8" s="54">
        <v>496</v>
      </c>
      <c r="D8" s="54">
        <v>15801</v>
      </c>
      <c r="E8" s="54">
        <v>8781</v>
      </c>
      <c r="F8" s="54">
        <v>7020</v>
      </c>
      <c r="G8" s="54">
        <v>15751</v>
      </c>
      <c r="H8" s="54">
        <v>8744</v>
      </c>
      <c r="I8" s="54">
        <v>7007</v>
      </c>
      <c r="J8" s="54">
        <v>50</v>
      </c>
      <c r="K8" s="54">
        <v>37</v>
      </c>
      <c r="L8" s="54">
        <v>13</v>
      </c>
      <c r="M8" s="54">
        <v>29305612</v>
      </c>
      <c r="N8" s="54">
        <v>28179834</v>
      </c>
      <c r="O8" s="54">
        <v>1080957</v>
      </c>
      <c r="P8" s="54">
        <v>44814</v>
      </c>
      <c r="Q8" s="54">
        <v>7</v>
      </c>
      <c r="R8" s="54">
        <v>14465348</v>
      </c>
      <c r="S8" s="54">
        <v>5409989</v>
      </c>
      <c r="T8" s="54">
        <v>19485</v>
      </c>
      <c r="U8" s="57">
        <v>12746446</v>
      </c>
      <c r="V8" s="47" t="s">
        <v>138</v>
      </c>
    </row>
    <row r="9" spans="1:22" ht="13.5" customHeight="1" x14ac:dyDescent="0.2">
      <c r="A9" s="162" t="s">
        <v>31</v>
      </c>
      <c r="B9" s="163"/>
      <c r="C9" s="54">
        <v>510</v>
      </c>
      <c r="D9" s="54">
        <v>15947</v>
      </c>
      <c r="E9" s="54">
        <v>8883</v>
      </c>
      <c r="F9" s="54">
        <v>7064</v>
      </c>
      <c r="G9" s="54">
        <v>15877</v>
      </c>
      <c r="H9" s="54">
        <v>8834</v>
      </c>
      <c r="I9" s="54">
        <v>7043</v>
      </c>
      <c r="J9" s="54">
        <v>70</v>
      </c>
      <c r="K9" s="54">
        <v>49</v>
      </c>
      <c r="L9" s="54">
        <v>21</v>
      </c>
      <c r="M9" s="54">
        <v>30367136</v>
      </c>
      <c r="N9" s="54">
        <v>28122772</v>
      </c>
      <c r="O9" s="54">
        <v>1192499</v>
      </c>
      <c r="P9" s="54" t="s">
        <v>139</v>
      </c>
      <c r="Q9" s="54">
        <v>1051858</v>
      </c>
      <c r="R9" s="54">
        <v>15453052</v>
      </c>
      <c r="S9" s="54">
        <v>5659251</v>
      </c>
      <c r="T9" s="54">
        <v>17045</v>
      </c>
      <c r="U9" s="57">
        <v>12436316</v>
      </c>
      <c r="V9" s="61">
        <v>20</v>
      </c>
    </row>
    <row r="10" spans="1:22" ht="13.5" customHeight="1" x14ac:dyDescent="0.2">
      <c r="A10" s="162" t="s">
        <v>32</v>
      </c>
      <c r="B10" s="163"/>
      <c r="C10" s="54">
        <v>522</v>
      </c>
      <c r="D10" s="54">
        <v>15569</v>
      </c>
      <c r="E10" s="54">
        <v>8632</v>
      </c>
      <c r="F10" s="54">
        <v>6937</v>
      </c>
      <c r="G10" s="54">
        <v>15508</v>
      </c>
      <c r="H10" s="54">
        <v>8593</v>
      </c>
      <c r="I10" s="54">
        <v>6915</v>
      </c>
      <c r="J10" s="54">
        <v>61</v>
      </c>
      <c r="K10" s="54">
        <v>39</v>
      </c>
      <c r="L10" s="54">
        <v>22</v>
      </c>
      <c r="M10" s="54">
        <v>30866757</v>
      </c>
      <c r="N10" s="54">
        <v>28231238</v>
      </c>
      <c r="O10" s="54">
        <v>1140184</v>
      </c>
      <c r="P10" s="54" t="s">
        <v>139</v>
      </c>
      <c r="Q10" s="54">
        <v>1406784</v>
      </c>
      <c r="R10" s="54">
        <v>16554249</v>
      </c>
      <c r="S10" s="54">
        <v>5735089</v>
      </c>
      <c r="T10" s="54">
        <v>16135</v>
      </c>
      <c r="U10" s="57">
        <v>11787663</v>
      </c>
      <c r="V10" s="61">
        <v>20</v>
      </c>
    </row>
    <row r="11" spans="1:22" ht="13.5" customHeight="1" x14ac:dyDescent="0.2">
      <c r="A11" s="162" t="s">
        <v>33</v>
      </c>
      <c r="B11" s="163"/>
      <c r="C11" s="60">
        <v>480</v>
      </c>
      <c r="D11" s="73">
        <v>15174</v>
      </c>
      <c r="E11" s="73">
        <v>8441</v>
      </c>
      <c r="F11" s="73">
        <v>6733</v>
      </c>
      <c r="G11" s="73">
        <v>15125</v>
      </c>
      <c r="H11" s="60">
        <v>8408</v>
      </c>
      <c r="I11" s="60">
        <v>6717</v>
      </c>
      <c r="J11" s="60">
        <v>49</v>
      </c>
      <c r="K11" s="60">
        <v>33</v>
      </c>
      <c r="L11" s="60">
        <v>16</v>
      </c>
      <c r="M11" s="60">
        <v>26497206</v>
      </c>
      <c r="N11" s="60">
        <v>24479170</v>
      </c>
      <c r="O11" s="60">
        <v>983336</v>
      </c>
      <c r="P11" s="54" t="s">
        <v>139</v>
      </c>
      <c r="Q11" s="60">
        <v>1029839</v>
      </c>
      <c r="R11" s="60">
        <v>14098214</v>
      </c>
      <c r="S11" s="60">
        <v>5291423</v>
      </c>
      <c r="T11" s="60">
        <v>14337</v>
      </c>
      <c r="U11" s="65">
        <v>9906228</v>
      </c>
      <c r="V11" s="74">
        <v>21</v>
      </c>
    </row>
    <row r="12" spans="1:22" ht="13.5" customHeight="1" x14ac:dyDescent="0.2">
      <c r="A12" s="164" t="s">
        <v>34</v>
      </c>
      <c r="B12" s="165"/>
      <c r="C12" s="75">
        <v>517</v>
      </c>
      <c r="D12" s="76">
        <v>19015</v>
      </c>
      <c r="E12" s="77">
        <v>11244</v>
      </c>
      <c r="F12" s="77">
        <v>7771</v>
      </c>
      <c r="G12" s="77">
        <v>18971</v>
      </c>
      <c r="H12" s="75">
        <v>11214</v>
      </c>
      <c r="I12" s="75">
        <v>7757</v>
      </c>
      <c r="J12" s="75">
        <v>44</v>
      </c>
      <c r="K12" s="75">
        <v>30</v>
      </c>
      <c r="L12" s="75">
        <v>14</v>
      </c>
      <c r="M12" s="75">
        <v>36313823</v>
      </c>
      <c r="N12" s="78">
        <v>33294895</v>
      </c>
      <c r="O12" s="78">
        <v>1434870</v>
      </c>
      <c r="P12" s="54" t="s">
        <v>139</v>
      </c>
      <c r="Q12" s="79">
        <v>1575666</v>
      </c>
      <c r="R12" s="78">
        <v>19765177</v>
      </c>
      <c r="S12" s="80">
        <v>6843314</v>
      </c>
      <c r="T12" s="80">
        <v>20673</v>
      </c>
      <c r="U12" s="81">
        <v>13860103</v>
      </c>
      <c r="V12" s="82">
        <v>22</v>
      </c>
    </row>
    <row r="13" spans="1:22" ht="13.5" customHeight="1" x14ac:dyDescent="0.2">
      <c r="A13" s="48"/>
      <c r="B13" s="59"/>
      <c r="C13" s="54"/>
      <c r="D13" s="60"/>
      <c r="E13" s="54"/>
      <c r="F13" s="54"/>
      <c r="G13" s="54"/>
      <c r="H13" s="54"/>
      <c r="I13" s="54"/>
      <c r="J13" s="54"/>
      <c r="K13" s="54"/>
      <c r="L13" s="54"/>
      <c r="M13" s="54"/>
      <c r="N13" s="83"/>
      <c r="O13" s="83"/>
      <c r="P13" s="54"/>
      <c r="Q13" s="83"/>
      <c r="R13" s="60"/>
      <c r="S13" s="60"/>
      <c r="T13" s="54"/>
      <c r="U13" s="65"/>
      <c r="V13" s="61"/>
    </row>
    <row r="14" spans="1:22" ht="13.5" customHeight="1" x14ac:dyDescent="0.2">
      <c r="A14" s="62" t="s">
        <v>87</v>
      </c>
      <c r="B14" s="53" t="s">
        <v>140</v>
      </c>
      <c r="C14" s="84">
        <v>168</v>
      </c>
      <c r="D14" s="84">
        <v>6317</v>
      </c>
      <c r="E14" s="84">
        <v>2858</v>
      </c>
      <c r="F14" s="84">
        <v>3459</v>
      </c>
      <c r="G14" s="85">
        <v>6301</v>
      </c>
      <c r="H14" s="85">
        <v>2847</v>
      </c>
      <c r="I14" s="85">
        <v>3454</v>
      </c>
      <c r="J14" s="86">
        <v>16</v>
      </c>
      <c r="K14" s="86">
        <v>11</v>
      </c>
      <c r="L14" s="86">
        <v>5</v>
      </c>
      <c r="M14" s="86">
        <v>11177938</v>
      </c>
      <c r="N14" s="86">
        <v>10600260</v>
      </c>
      <c r="O14" s="86">
        <v>145525</v>
      </c>
      <c r="P14" s="86" t="s">
        <v>62</v>
      </c>
      <c r="Q14" s="86">
        <v>432153</v>
      </c>
      <c r="R14" s="86">
        <v>6557086</v>
      </c>
      <c r="S14" s="86">
        <v>1639756</v>
      </c>
      <c r="T14" s="86" t="s">
        <v>62</v>
      </c>
      <c r="U14" s="87">
        <v>4120201</v>
      </c>
      <c r="V14" s="88" t="s">
        <v>87</v>
      </c>
    </row>
    <row r="15" spans="1:22" ht="13.5" customHeight="1" x14ac:dyDescent="0.2">
      <c r="A15" s="48">
        <v>10</v>
      </c>
      <c r="B15" s="53" t="s">
        <v>141</v>
      </c>
      <c r="C15" s="84">
        <v>11</v>
      </c>
      <c r="D15" s="84">
        <v>493</v>
      </c>
      <c r="E15" s="84">
        <v>354</v>
      </c>
      <c r="F15" s="84">
        <v>139</v>
      </c>
      <c r="G15" s="86">
        <v>493</v>
      </c>
      <c r="H15" s="86">
        <v>354</v>
      </c>
      <c r="I15" s="86">
        <v>139</v>
      </c>
      <c r="J15" s="86" t="s">
        <v>62</v>
      </c>
      <c r="K15" s="86" t="s">
        <v>62</v>
      </c>
      <c r="L15" s="86" t="s">
        <v>62</v>
      </c>
      <c r="M15" s="86">
        <v>1499882</v>
      </c>
      <c r="N15" s="86">
        <v>1393981</v>
      </c>
      <c r="O15" s="86">
        <v>82673</v>
      </c>
      <c r="P15" s="86" t="s">
        <v>62</v>
      </c>
      <c r="Q15" s="86">
        <v>23228</v>
      </c>
      <c r="R15" s="86">
        <v>931264</v>
      </c>
      <c r="S15" s="86">
        <v>213394</v>
      </c>
      <c r="T15" s="86">
        <v>20673</v>
      </c>
      <c r="U15" s="87">
        <v>492562</v>
      </c>
      <c r="V15" s="58">
        <v>10</v>
      </c>
    </row>
    <row r="16" spans="1:22" ht="13.5" customHeight="1" x14ac:dyDescent="0.2">
      <c r="A16" s="48">
        <v>11</v>
      </c>
      <c r="B16" s="53" t="s">
        <v>90</v>
      </c>
      <c r="C16" s="84">
        <v>25</v>
      </c>
      <c r="D16" s="84">
        <v>415</v>
      </c>
      <c r="E16" s="84">
        <v>102</v>
      </c>
      <c r="F16" s="84">
        <v>313</v>
      </c>
      <c r="G16" s="85">
        <v>411</v>
      </c>
      <c r="H16" s="85">
        <v>100</v>
      </c>
      <c r="I16" s="85">
        <v>311</v>
      </c>
      <c r="J16" s="86">
        <v>4</v>
      </c>
      <c r="K16" s="86">
        <v>2</v>
      </c>
      <c r="L16" s="86">
        <v>2</v>
      </c>
      <c r="M16" s="86">
        <v>232987</v>
      </c>
      <c r="N16" s="86">
        <v>160878</v>
      </c>
      <c r="O16" s="86">
        <v>41241</v>
      </c>
      <c r="P16" s="86" t="s">
        <v>62</v>
      </c>
      <c r="Q16" s="86">
        <v>30868</v>
      </c>
      <c r="R16" s="86">
        <v>102868</v>
      </c>
      <c r="S16" s="86">
        <v>79517</v>
      </c>
      <c r="T16" s="86" t="s">
        <v>62</v>
      </c>
      <c r="U16" s="87">
        <v>119801</v>
      </c>
      <c r="V16" s="58">
        <v>11</v>
      </c>
    </row>
    <row r="17" spans="1:22" ht="13.5" customHeight="1" x14ac:dyDescent="0.2">
      <c r="A17" s="48">
        <v>12</v>
      </c>
      <c r="B17" s="53" t="s">
        <v>142</v>
      </c>
      <c r="C17" s="84">
        <v>10</v>
      </c>
      <c r="D17" s="84">
        <v>159</v>
      </c>
      <c r="E17" s="84">
        <v>126</v>
      </c>
      <c r="F17" s="84">
        <v>33</v>
      </c>
      <c r="G17" s="86">
        <v>159</v>
      </c>
      <c r="H17" s="86">
        <v>126</v>
      </c>
      <c r="I17" s="86">
        <v>33</v>
      </c>
      <c r="J17" s="86" t="s">
        <v>62</v>
      </c>
      <c r="K17" s="86" t="s">
        <v>62</v>
      </c>
      <c r="L17" s="86" t="s">
        <v>62</v>
      </c>
      <c r="M17" s="86">
        <v>194519</v>
      </c>
      <c r="N17" s="86">
        <v>103205</v>
      </c>
      <c r="O17" s="86">
        <v>52195</v>
      </c>
      <c r="P17" s="86" t="s">
        <v>62</v>
      </c>
      <c r="Q17" s="86">
        <v>39119</v>
      </c>
      <c r="R17" s="86">
        <v>88262</v>
      </c>
      <c r="S17" s="86">
        <v>52759</v>
      </c>
      <c r="T17" s="86" t="s">
        <v>62</v>
      </c>
      <c r="U17" s="87">
        <v>95349</v>
      </c>
      <c r="V17" s="58">
        <v>12</v>
      </c>
    </row>
    <row r="18" spans="1:22" ht="13.5" customHeight="1" x14ac:dyDescent="0.2">
      <c r="A18" s="48">
        <v>13</v>
      </c>
      <c r="B18" s="53" t="s">
        <v>143</v>
      </c>
      <c r="C18" s="84">
        <v>21</v>
      </c>
      <c r="D18" s="84">
        <v>380</v>
      </c>
      <c r="E18" s="84">
        <v>307</v>
      </c>
      <c r="F18" s="84">
        <v>73</v>
      </c>
      <c r="G18" s="85">
        <v>378</v>
      </c>
      <c r="H18" s="85">
        <v>305</v>
      </c>
      <c r="I18" s="85">
        <v>73</v>
      </c>
      <c r="J18" s="86">
        <v>2</v>
      </c>
      <c r="K18" s="86">
        <v>2</v>
      </c>
      <c r="L18" s="86" t="s">
        <v>62</v>
      </c>
      <c r="M18" s="86">
        <v>401101</v>
      </c>
      <c r="N18" s="86">
        <v>384181</v>
      </c>
      <c r="O18" s="86" t="s">
        <v>62</v>
      </c>
      <c r="P18" s="86" t="s">
        <v>62</v>
      </c>
      <c r="Q18" s="86">
        <v>16920</v>
      </c>
      <c r="R18" s="86">
        <v>260837</v>
      </c>
      <c r="S18" s="86">
        <v>128828</v>
      </c>
      <c r="T18" s="86" t="s">
        <v>62</v>
      </c>
      <c r="U18" s="87">
        <v>132997</v>
      </c>
      <c r="V18" s="58">
        <v>13</v>
      </c>
    </row>
    <row r="19" spans="1:22" x14ac:dyDescent="0.2">
      <c r="A19" s="48">
        <v>14</v>
      </c>
      <c r="B19" s="53" t="s">
        <v>144</v>
      </c>
      <c r="C19" s="84">
        <v>13</v>
      </c>
      <c r="D19" s="84">
        <v>281</v>
      </c>
      <c r="E19" s="84">
        <v>203</v>
      </c>
      <c r="F19" s="84">
        <v>78</v>
      </c>
      <c r="G19" s="85">
        <v>279</v>
      </c>
      <c r="H19" s="85">
        <v>201</v>
      </c>
      <c r="I19" s="85">
        <v>78</v>
      </c>
      <c r="J19" s="86">
        <v>2</v>
      </c>
      <c r="K19" s="86">
        <v>2</v>
      </c>
      <c r="L19" s="86" t="s">
        <v>62</v>
      </c>
      <c r="M19" s="86">
        <v>811109</v>
      </c>
      <c r="N19" s="86">
        <v>729742</v>
      </c>
      <c r="O19" s="86">
        <v>25685</v>
      </c>
      <c r="P19" s="86" t="s">
        <v>62</v>
      </c>
      <c r="Q19" s="86">
        <v>47985</v>
      </c>
      <c r="R19" s="86">
        <v>581316</v>
      </c>
      <c r="S19" s="86">
        <v>105105</v>
      </c>
      <c r="T19" s="86" t="s">
        <v>62</v>
      </c>
      <c r="U19" s="87">
        <v>193449</v>
      </c>
      <c r="V19" s="58">
        <v>14</v>
      </c>
    </row>
    <row r="20" spans="1:22" x14ac:dyDescent="0.2">
      <c r="A20" s="48">
        <v>15</v>
      </c>
      <c r="B20" s="53" t="s">
        <v>145</v>
      </c>
      <c r="C20" s="84">
        <v>58</v>
      </c>
      <c r="D20" s="84">
        <v>1342</v>
      </c>
      <c r="E20" s="84">
        <v>882</v>
      </c>
      <c r="F20" s="84">
        <v>460</v>
      </c>
      <c r="G20" s="85">
        <v>1336</v>
      </c>
      <c r="H20" s="85">
        <v>878</v>
      </c>
      <c r="I20" s="85">
        <v>458</v>
      </c>
      <c r="J20" s="86">
        <v>6</v>
      </c>
      <c r="K20" s="86">
        <v>4</v>
      </c>
      <c r="L20" s="86">
        <v>2</v>
      </c>
      <c r="M20" s="86">
        <v>1737896</v>
      </c>
      <c r="N20" s="86">
        <v>1658583</v>
      </c>
      <c r="O20" s="86">
        <v>53713</v>
      </c>
      <c r="P20" s="86" t="s">
        <v>62</v>
      </c>
      <c r="Q20" s="86">
        <v>24905</v>
      </c>
      <c r="R20" s="86">
        <v>883868</v>
      </c>
      <c r="S20" s="86">
        <v>407123</v>
      </c>
      <c r="T20" s="86" t="s">
        <v>62</v>
      </c>
      <c r="U20" s="87">
        <v>744548</v>
      </c>
      <c r="V20" s="58">
        <v>15</v>
      </c>
    </row>
    <row r="21" spans="1:22" x14ac:dyDescent="0.2">
      <c r="A21" s="48">
        <v>16</v>
      </c>
      <c r="B21" s="53" t="s">
        <v>146</v>
      </c>
      <c r="C21" s="84">
        <v>7</v>
      </c>
      <c r="D21" s="84">
        <v>1571</v>
      </c>
      <c r="E21" s="84">
        <v>674</v>
      </c>
      <c r="F21" s="84">
        <v>897</v>
      </c>
      <c r="G21" s="86">
        <v>1571</v>
      </c>
      <c r="H21" s="86">
        <v>674</v>
      </c>
      <c r="I21" s="86">
        <v>897</v>
      </c>
      <c r="J21" s="86" t="s">
        <v>62</v>
      </c>
      <c r="K21" s="86" t="s">
        <v>62</v>
      </c>
      <c r="L21" s="86" t="s">
        <v>62</v>
      </c>
      <c r="M21" s="86">
        <v>4611613</v>
      </c>
      <c r="N21" s="86">
        <v>4478202</v>
      </c>
      <c r="O21" s="86">
        <v>53704</v>
      </c>
      <c r="P21" s="86" t="s">
        <v>62</v>
      </c>
      <c r="Q21" s="86">
        <v>79707</v>
      </c>
      <c r="R21" s="86">
        <v>1602145</v>
      </c>
      <c r="S21" s="86">
        <v>838528</v>
      </c>
      <c r="T21" s="86" t="s">
        <v>62</v>
      </c>
      <c r="U21" s="87">
        <v>2266157</v>
      </c>
      <c r="V21" s="58">
        <v>16</v>
      </c>
    </row>
    <row r="22" spans="1:22" x14ac:dyDescent="0.2">
      <c r="A22" s="48">
        <v>17</v>
      </c>
      <c r="B22" s="53" t="s">
        <v>147</v>
      </c>
      <c r="C22" s="84">
        <v>3</v>
      </c>
      <c r="D22" s="84">
        <v>36</v>
      </c>
      <c r="E22" s="84">
        <v>30</v>
      </c>
      <c r="F22" s="84">
        <v>6</v>
      </c>
      <c r="G22" s="86">
        <v>36</v>
      </c>
      <c r="H22" s="86">
        <v>30</v>
      </c>
      <c r="I22" s="86">
        <v>6</v>
      </c>
      <c r="J22" s="86" t="s">
        <v>62</v>
      </c>
      <c r="K22" s="86" t="s">
        <v>62</v>
      </c>
      <c r="L22" s="86" t="s">
        <v>62</v>
      </c>
      <c r="M22" s="86">
        <v>320563</v>
      </c>
      <c r="N22" s="86">
        <v>306046</v>
      </c>
      <c r="O22" s="86" t="s">
        <v>62</v>
      </c>
      <c r="P22" s="86" t="s">
        <v>62</v>
      </c>
      <c r="Q22" s="86">
        <v>14517</v>
      </c>
      <c r="R22" s="86">
        <v>223760</v>
      </c>
      <c r="S22" s="86">
        <v>17402</v>
      </c>
      <c r="T22" s="86" t="s">
        <v>62</v>
      </c>
      <c r="U22" s="87">
        <v>92193</v>
      </c>
      <c r="V22" s="58">
        <v>17</v>
      </c>
    </row>
    <row r="23" spans="1:22" x14ac:dyDescent="0.2">
      <c r="A23" s="48">
        <v>18</v>
      </c>
      <c r="B23" s="53" t="s">
        <v>148</v>
      </c>
      <c r="C23" s="84">
        <v>18</v>
      </c>
      <c r="D23" s="84">
        <v>414</v>
      </c>
      <c r="E23" s="84">
        <v>268</v>
      </c>
      <c r="F23" s="84">
        <v>146</v>
      </c>
      <c r="G23" s="86">
        <v>413</v>
      </c>
      <c r="H23" s="86">
        <v>267</v>
      </c>
      <c r="I23" s="86">
        <v>146</v>
      </c>
      <c r="J23" s="86">
        <v>1</v>
      </c>
      <c r="K23" s="86">
        <v>1</v>
      </c>
      <c r="L23" s="86" t="s">
        <v>62</v>
      </c>
      <c r="M23" s="86">
        <v>1107290</v>
      </c>
      <c r="N23" s="86">
        <v>929281</v>
      </c>
      <c r="O23" s="86">
        <v>10439</v>
      </c>
      <c r="P23" s="86" t="s">
        <v>62</v>
      </c>
      <c r="Q23" s="86">
        <v>167570</v>
      </c>
      <c r="R23" s="86">
        <v>616604</v>
      </c>
      <c r="S23" s="86">
        <v>152186</v>
      </c>
      <c r="T23" s="86" t="s">
        <v>62</v>
      </c>
      <c r="U23" s="87">
        <v>421222</v>
      </c>
      <c r="V23" s="58">
        <v>18</v>
      </c>
    </row>
    <row r="24" spans="1:22" x14ac:dyDescent="0.2">
      <c r="A24" s="48">
        <v>19</v>
      </c>
      <c r="B24" s="53" t="s">
        <v>149</v>
      </c>
      <c r="C24" s="84">
        <v>2</v>
      </c>
      <c r="D24" s="84">
        <v>18</v>
      </c>
      <c r="E24" s="84">
        <v>7</v>
      </c>
      <c r="F24" s="84">
        <v>11</v>
      </c>
      <c r="G24" s="86">
        <v>18</v>
      </c>
      <c r="H24" s="86">
        <v>7</v>
      </c>
      <c r="I24" s="86">
        <v>11</v>
      </c>
      <c r="J24" s="86" t="s">
        <v>62</v>
      </c>
      <c r="K24" s="86" t="s">
        <v>62</v>
      </c>
      <c r="L24" s="86" t="s">
        <v>62</v>
      </c>
      <c r="M24" s="86" t="s">
        <v>150</v>
      </c>
      <c r="N24" s="86" t="s">
        <v>150</v>
      </c>
      <c r="O24" s="86" t="s">
        <v>62</v>
      </c>
      <c r="P24" s="86" t="s">
        <v>62</v>
      </c>
      <c r="Q24" s="86" t="s">
        <v>150</v>
      </c>
      <c r="R24" s="86" t="s">
        <v>150</v>
      </c>
      <c r="S24" s="86" t="s">
        <v>150</v>
      </c>
      <c r="T24" s="86" t="s">
        <v>62</v>
      </c>
      <c r="U24" s="87" t="s">
        <v>150</v>
      </c>
      <c r="V24" s="58">
        <v>19</v>
      </c>
    </row>
    <row r="25" spans="1:22" x14ac:dyDescent="0.2">
      <c r="A25" s="48"/>
      <c r="B25" s="53"/>
      <c r="C25" s="56"/>
      <c r="E25" s="56"/>
      <c r="F25" s="56"/>
      <c r="G25" s="56"/>
      <c r="H25" s="56"/>
      <c r="I25" s="56"/>
      <c r="J25" s="56"/>
      <c r="K25" s="56"/>
      <c r="L25" s="56"/>
      <c r="M25" s="89"/>
      <c r="P25" s="86"/>
      <c r="R25" s="56"/>
      <c r="S25" s="56"/>
      <c r="T25" s="56"/>
      <c r="U25" s="57"/>
      <c r="V25" s="58"/>
    </row>
    <row r="26" spans="1:22" x14ac:dyDescent="0.2">
      <c r="A26" s="48">
        <v>20</v>
      </c>
      <c r="B26" s="53" t="s">
        <v>151</v>
      </c>
      <c r="C26" s="84">
        <v>1</v>
      </c>
      <c r="D26" s="84">
        <v>15</v>
      </c>
      <c r="E26" s="84">
        <v>3</v>
      </c>
      <c r="F26" s="84">
        <v>12</v>
      </c>
      <c r="G26" s="86">
        <v>15</v>
      </c>
      <c r="H26" s="86">
        <v>3</v>
      </c>
      <c r="I26" s="86">
        <v>12</v>
      </c>
      <c r="J26" s="86" t="s">
        <v>62</v>
      </c>
      <c r="K26" s="86" t="s">
        <v>62</v>
      </c>
      <c r="L26" s="86" t="s">
        <v>62</v>
      </c>
      <c r="M26" s="86" t="s">
        <v>150</v>
      </c>
      <c r="N26" s="86" t="s">
        <v>62</v>
      </c>
      <c r="O26" s="86" t="s">
        <v>150</v>
      </c>
      <c r="P26" s="86" t="s">
        <v>62</v>
      </c>
      <c r="Q26" s="86" t="s">
        <v>62</v>
      </c>
      <c r="R26" s="86" t="s">
        <v>150</v>
      </c>
      <c r="S26" s="86" t="s">
        <v>150</v>
      </c>
      <c r="T26" s="86" t="s">
        <v>62</v>
      </c>
      <c r="U26" s="87" t="s">
        <v>150</v>
      </c>
      <c r="V26" s="58">
        <v>20</v>
      </c>
    </row>
    <row r="27" spans="1:22" x14ac:dyDescent="0.2">
      <c r="A27" s="48">
        <v>21</v>
      </c>
      <c r="B27" s="53" t="s">
        <v>152</v>
      </c>
      <c r="C27" s="84">
        <v>29</v>
      </c>
      <c r="D27" s="84">
        <v>461</v>
      </c>
      <c r="E27" s="84">
        <v>390</v>
      </c>
      <c r="F27" s="84">
        <v>71</v>
      </c>
      <c r="G27" s="86">
        <v>461</v>
      </c>
      <c r="H27" s="86">
        <v>390</v>
      </c>
      <c r="I27" s="86">
        <v>71</v>
      </c>
      <c r="J27" s="86" t="s">
        <v>62</v>
      </c>
      <c r="K27" s="86" t="s">
        <v>62</v>
      </c>
      <c r="L27" s="86" t="s">
        <v>62</v>
      </c>
      <c r="M27" s="86">
        <v>1017622</v>
      </c>
      <c r="N27" s="85">
        <v>813800</v>
      </c>
      <c r="O27" s="86">
        <v>274</v>
      </c>
      <c r="P27" s="86" t="s">
        <v>62</v>
      </c>
      <c r="Q27" s="86">
        <v>203548</v>
      </c>
      <c r="R27" s="86">
        <v>659284</v>
      </c>
      <c r="S27" s="86">
        <v>160231</v>
      </c>
      <c r="T27" s="86" t="s">
        <v>62</v>
      </c>
      <c r="U27" s="87">
        <v>322945</v>
      </c>
      <c r="V27" s="58">
        <v>21</v>
      </c>
    </row>
    <row r="28" spans="1:22" x14ac:dyDescent="0.2">
      <c r="A28" s="48">
        <v>22</v>
      </c>
      <c r="B28" s="53" t="s">
        <v>153</v>
      </c>
      <c r="C28" s="84">
        <v>6</v>
      </c>
      <c r="D28" s="84">
        <v>322</v>
      </c>
      <c r="E28" s="84">
        <v>276</v>
      </c>
      <c r="F28" s="84">
        <v>46</v>
      </c>
      <c r="G28" s="86">
        <v>322</v>
      </c>
      <c r="H28" s="86">
        <v>276</v>
      </c>
      <c r="I28" s="86">
        <v>46</v>
      </c>
      <c r="J28" s="86" t="s">
        <v>62</v>
      </c>
      <c r="K28" s="86" t="s">
        <v>62</v>
      </c>
      <c r="L28" s="86" t="s">
        <v>62</v>
      </c>
      <c r="M28" s="86">
        <v>1142880</v>
      </c>
      <c r="N28" s="86">
        <v>893014</v>
      </c>
      <c r="O28" s="86">
        <v>1063</v>
      </c>
      <c r="P28" s="86" t="s">
        <v>62</v>
      </c>
      <c r="Q28" s="86">
        <v>248803</v>
      </c>
      <c r="R28" s="86">
        <v>739439</v>
      </c>
      <c r="S28" s="86">
        <v>109185</v>
      </c>
      <c r="T28" s="86" t="s">
        <v>62</v>
      </c>
      <c r="U28" s="87">
        <v>339079</v>
      </c>
      <c r="V28" s="58">
        <v>22</v>
      </c>
    </row>
    <row r="29" spans="1:22" x14ac:dyDescent="0.2">
      <c r="A29" s="48">
        <v>23</v>
      </c>
      <c r="B29" s="53" t="s">
        <v>154</v>
      </c>
      <c r="C29" s="84">
        <v>2</v>
      </c>
      <c r="D29" s="84">
        <v>26</v>
      </c>
      <c r="E29" s="84">
        <v>20</v>
      </c>
      <c r="F29" s="84">
        <v>6</v>
      </c>
      <c r="G29" s="86">
        <v>26</v>
      </c>
      <c r="H29" s="86">
        <v>20</v>
      </c>
      <c r="I29" s="86">
        <v>6</v>
      </c>
      <c r="J29" s="86" t="s">
        <v>62</v>
      </c>
      <c r="K29" s="86" t="s">
        <v>62</v>
      </c>
      <c r="L29" s="86" t="s">
        <v>62</v>
      </c>
      <c r="M29" s="86" t="s">
        <v>150</v>
      </c>
      <c r="N29" s="86" t="s">
        <v>150</v>
      </c>
      <c r="O29" s="86" t="s">
        <v>150</v>
      </c>
      <c r="P29" s="86" t="s">
        <v>62</v>
      </c>
      <c r="Q29" s="86" t="s">
        <v>62</v>
      </c>
      <c r="R29" s="86" t="s">
        <v>150</v>
      </c>
      <c r="S29" s="86" t="s">
        <v>150</v>
      </c>
      <c r="T29" s="86" t="s">
        <v>62</v>
      </c>
      <c r="U29" s="87" t="s">
        <v>150</v>
      </c>
      <c r="V29" s="58">
        <v>23</v>
      </c>
    </row>
    <row r="30" spans="1:22" x14ac:dyDescent="0.2">
      <c r="A30" s="48">
        <v>24</v>
      </c>
      <c r="B30" s="53" t="s">
        <v>155</v>
      </c>
      <c r="C30" s="84">
        <v>54</v>
      </c>
      <c r="D30" s="84">
        <v>1311</v>
      </c>
      <c r="E30" s="84">
        <v>1078</v>
      </c>
      <c r="F30" s="84">
        <v>233</v>
      </c>
      <c r="G30" s="86">
        <v>1306</v>
      </c>
      <c r="H30" s="86">
        <v>1076</v>
      </c>
      <c r="I30" s="86">
        <v>230</v>
      </c>
      <c r="J30" s="86">
        <v>5</v>
      </c>
      <c r="K30" s="86">
        <v>2</v>
      </c>
      <c r="L30" s="86">
        <v>3</v>
      </c>
      <c r="M30" s="86">
        <v>2265492</v>
      </c>
      <c r="N30" s="86">
        <v>1624132</v>
      </c>
      <c r="O30" s="86">
        <v>499909</v>
      </c>
      <c r="P30" s="86" t="s">
        <v>62</v>
      </c>
      <c r="Q30" s="86">
        <v>141451</v>
      </c>
      <c r="R30" s="86">
        <v>1125549</v>
      </c>
      <c r="S30" s="86">
        <v>480476</v>
      </c>
      <c r="T30" s="86" t="s">
        <v>62</v>
      </c>
      <c r="U30" s="87">
        <v>1031299</v>
      </c>
      <c r="V30" s="58">
        <v>24</v>
      </c>
    </row>
    <row r="31" spans="1:22" x14ac:dyDescent="0.2">
      <c r="A31" s="48">
        <v>25</v>
      </c>
      <c r="B31" s="53" t="s">
        <v>105</v>
      </c>
      <c r="C31" s="84">
        <v>5</v>
      </c>
      <c r="D31" s="84">
        <v>131</v>
      </c>
      <c r="E31" s="84">
        <v>64</v>
      </c>
      <c r="F31" s="84">
        <v>67</v>
      </c>
      <c r="G31" s="86">
        <v>131</v>
      </c>
      <c r="H31" s="86">
        <v>64</v>
      </c>
      <c r="I31" s="86">
        <v>67</v>
      </c>
      <c r="J31" s="86" t="s">
        <v>62</v>
      </c>
      <c r="K31" s="86" t="s">
        <v>62</v>
      </c>
      <c r="L31" s="86" t="s">
        <v>62</v>
      </c>
      <c r="M31" s="86">
        <v>94732</v>
      </c>
      <c r="N31" s="86">
        <v>35657</v>
      </c>
      <c r="O31" s="86">
        <v>2217</v>
      </c>
      <c r="P31" s="86" t="s">
        <v>62</v>
      </c>
      <c r="Q31" s="86">
        <v>56858</v>
      </c>
      <c r="R31" s="86">
        <v>28327</v>
      </c>
      <c r="S31" s="86">
        <v>35296</v>
      </c>
      <c r="T31" s="86" t="s">
        <v>62</v>
      </c>
      <c r="U31" s="87">
        <v>60011</v>
      </c>
      <c r="V31" s="58">
        <v>25</v>
      </c>
    </row>
    <row r="32" spans="1:22" x14ac:dyDescent="0.2">
      <c r="A32" s="48">
        <v>26</v>
      </c>
      <c r="B32" s="53" t="s">
        <v>106</v>
      </c>
      <c r="C32" s="84">
        <v>25</v>
      </c>
      <c r="D32" s="84">
        <v>1501</v>
      </c>
      <c r="E32" s="84">
        <v>1121</v>
      </c>
      <c r="F32" s="84">
        <v>380</v>
      </c>
      <c r="G32" s="86">
        <v>1499</v>
      </c>
      <c r="H32" s="86">
        <v>1119</v>
      </c>
      <c r="I32" s="86">
        <v>380</v>
      </c>
      <c r="J32" s="86">
        <v>2</v>
      </c>
      <c r="K32" s="86">
        <v>2</v>
      </c>
      <c r="L32" s="86" t="s">
        <v>62</v>
      </c>
      <c r="M32" s="86">
        <v>2097728</v>
      </c>
      <c r="N32" s="86">
        <v>2058684</v>
      </c>
      <c r="O32" s="86">
        <v>34034</v>
      </c>
      <c r="P32" s="86" t="s">
        <v>62</v>
      </c>
      <c r="Q32" s="86">
        <v>5010</v>
      </c>
      <c r="R32" s="86">
        <v>1533329</v>
      </c>
      <c r="S32" s="86">
        <v>592267</v>
      </c>
      <c r="T32" s="86" t="s">
        <v>62</v>
      </c>
      <c r="U32" s="87">
        <v>559609</v>
      </c>
      <c r="V32" s="58">
        <v>26</v>
      </c>
    </row>
    <row r="33" spans="1:22" x14ac:dyDescent="0.2">
      <c r="A33" s="48">
        <v>27</v>
      </c>
      <c r="B33" s="53" t="s">
        <v>107</v>
      </c>
      <c r="C33" s="84">
        <v>5</v>
      </c>
      <c r="D33" s="84">
        <v>355</v>
      </c>
      <c r="E33" s="84">
        <v>190</v>
      </c>
      <c r="F33" s="84">
        <v>165</v>
      </c>
      <c r="G33" s="86">
        <v>355</v>
      </c>
      <c r="H33" s="86">
        <v>190</v>
      </c>
      <c r="I33" s="86">
        <v>165</v>
      </c>
      <c r="J33" s="86" t="s">
        <v>62</v>
      </c>
      <c r="K33" s="86" t="s">
        <v>62</v>
      </c>
      <c r="L33" s="86" t="s">
        <v>62</v>
      </c>
      <c r="M33" s="86">
        <v>531788</v>
      </c>
      <c r="N33" s="86">
        <v>529468</v>
      </c>
      <c r="O33" s="86" t="s">
        <v>62</v>
      </c>
      <c r="P33" s="86" t="s">
        <v>62</v>
      </c>
      <c r="Q33" s="86">
        <v>2320</v>
      </c>
      <c r="R33" s="86">
        <v>237454</v>
      </c>
      <c r="S33" s="86">
        <v>136780</v>
      </c>
      <c r="T33" s="86" t="s">
        <v>62</v>
      </c>
      <c r="U33" s="87">
        <v>421114</v>
      </c>
      <c r="V33" s="58">
        <v>27</v>
      </c>
    </row>
    <row r="34" spans="1:22" x14ac:dyDescent="0.2">
      <c r="A34" s="48">
        <v>28</v>
      </c>
      <c r="B34" s="53" t="s">
        <v>156</v>
      </c>
      <c r="C34" s="84">
        <v>4</v>
      </c>
      <c r="D34" s="84">
        <v>2311</v>
      </c>
      <c r="E34" s="84">
        <v>1475</v>
      </c>
      <c r="F34" s="84">
        <v>836</v>
      </c>
      <c r="G34" s="86">
        <v>2311</v>
      </c>
      <c r="H34" s="86">
        <v>1475</v>
      </c>
      <c r="I34" s="86">
        <v>836</v>
      </c>
      <c r="J34" s="86" t="s">
        <v>62</v>
      </c>
      <c r="K34" s="86" t="s">
        <v>62</v>
      </c>
      <c r="L34" s="86" t="s">
        <v>62</v>
      </c>
      <c r="M34" s="86">
        <v>4520417</v>
      </c>
      <c r="N34" s="86">
        <v>4394133</v>
      </c>
      <c r="O34" s="86">
        <v>126284</v>
      </c>
      <c r="P34" s="86" t="s">
        <v>62</v>
      </c>
      <c r="Q34" s="86" t="s">
        <v>62</v>
      </c>
      <c r="R34" s="86">
        <v>1558304</v>
      </c>
      <c r="S34" s="86">
        <v>1309876</v>
      </c>
      <c r="T34" s="86" t="s">
        <v>62</v>
      </c>
      <c r="U34" s="87">
        <v>2104251</v>
      </c>
      <c r="V34" s="58">
        <v>28</v>
      </c>
    </row>
    <row r="35" spans="1:22" x14ac:dyDescent="0.2">
      <c r="A35" s="48">
        <v>29</v>
      </c>
      <c r="B35" s="53" t="s">
        <v>157</v>
      </c>
      <c r="C35" s="84">
        <v>7</v>
      </c>
      <c r="D35" s="84">
        <v>77</v>
      </c>
      <c r="E35" s="84">
        <v>42</v>
      </c>
      <c r="F35" s="84">
        <v>35</v>
      </c>
      <c r="G35" s="86">
        <v>77</v>
      </c>
      <c r="H35" s="86">
        <v>42</v>
      </c>
      <c r="I35" s="86">
        <v>35</v>
      </c>
      <c r="J35" s="86" t="s">
        <v>62</v>
      </c>
      <c r="K35" s="86" t="s">
        <v>62</v>
      </c>
      <c r="L35" s="86" t="s">
        <v>62</v>
      </c>
      <c r="M35" s="86">
        <v>88242</v>
      </c>
      <c r="N35" s="86">
        <v>76688</v>
      </c>
      <c r="O35" s="86">
        <v>4926</v>
      </c>
      <c r="P35" s="86" t="s">
        <v>62</v>
      </c>
      <c r="Q35" s="86">
        <v>6628</v>
      </c>
      <c r="R35" s="86">
        <v>50245</v>
      </c>
      <c r="S35" s="86">
        <v>23332</v>
      </c>
      <c r="T35" s="86" t="s">
        <v>62</v>
      </c>
      <c r="U35" s="87">
        <v>36187</v>
      </c>
      <c r="V35" s="58">
        <v>29</v>
      </c>
    </row>
    <row r="36" spans="1:22" x14ac:dyDescent="0.2">
      <c r="A36" s="48">
        <v>30</v>
      </c>
      <c r="B36" s="53" t="s">
        <v>158</v>
      </c>
      <c r="C36" s="84" t="s">
        <v>62</v>
      </c>
      <c r="D36" s="84" t="s">
        <v>62</v>
      </c>
      <c r="E36" s="84" t="s">
        <v>62</v>
      </c>
      <c r="F36" s="84" t="s">
        <v>62</v>
      </c>
      <c r="G36" s="86" t="s">
        <v>62</v>
      </c>
      <c r="H36" s="86" t="s">
        <v>62</v>
      </c>
      <c r="I36" s="86" t="s">
        <v>62</v>
      </c>
      <c r="J36" s="86" t="s">
        <v>62</v>
      </c>
      <c r="K36" s="86" t="s">
        <v>62</v>
      </c>
      <c r="L36" s="86" t="s">
        <v>62</v>
      </c>
      <c r="M36" s="86" t="s">
        <v>62</v>
      </c>
      <c r="N36" s="86" t="s">
        <v>62</v>
      </c>
      <c r="O36" s="86" t="s">
        <v>62</v>
      </c>
      <c r="P36" s="86" t="s">
        <v>62</v>
      </c>
      <c r="Q36" s="86" t="s">
        <v>62</v>
      </c>
      <c r="R36" s="86" t="s">
        <v>62</v>
      </c>
      <c r="S36" s="86" t="s">
        <v>62</v>
      </c>
      <c r="T36" s="86" t="s">
        <v>62</v>
      </c>
      <c r="U36" s="87" t="s">
        <v>62</v>
      </c>
      <c r="V36" s="58">
        <v>30</v>
      </c>
    </row>
    <row r="37" spans="1:22" x14ac:dyDescent="0.2">
      <c r="A37" s="48">
        <v>31</v>
      </c>
      <c r="B37" s="53" t="s">
        <v>159</v>
      </c>
      <c r="C37" s="84">
        <v>8</v>
      </c>
      <c r="D37" s="84">
        <v>693</v>
      </c>
      <c r="E37" s="84">
        <v>573</v>
      </c>
      <c r="F37" s="84">
        <v>120</v>
      </c>
      <c r="G37" s="86">
        <v>688</v>
      </c>
      <c r="H37" s="86">
        <v>570</v>
      </c>
      <c r="I37" s="86">
        <v>118</v>
      </c>
      <c r="J37" s="86">
        <v>5</v>
      </c>
      <c r="K37" s="86">
        <v>3</v>
      </c>
      <c r="L37" s="86">
        <v>2</v>
      </c>
      <c r="M37" s="86">
        <v>2145017</v>
      </c>
      <c r="N37" s="86">
        <v>1842238</v>
      </c>
      <c r="O37" s="86">
        <v>286226</v>
      </c>
      <c r="P37" s="86" t="s">
        <v>62</v>
      </c>
      <c r="Q37" s="86">
        <v>16553</v>
      </c>
      <c r="R37" s="86">
        <v>1829096</v>
      </c>
      <c r="S37" s="86">
        <v>270741</v>
      </c>
      <c r="T37" s="86" t="s">
        <v>62</v>
      </c>
      <c r="U37" s="87">
        <v>156223</v>
      </c>
      <c r="V37" s="58">
        <v>31</v>
      </c>
    </row>
    <row r="38" spans="1:22" x14ac:dyDescent="0.2">
      <c r="A38" s="48">
        <v>32</v>
      </c>
      <c r="B38" s="53" t="s">
        <v>160</v>
      </c>
      <c r="C38" s="84">
        <v>35</v>
      </c>
      <c r="D38" s="84">
        <v>386</v>
      </c>
      <c r="E38" s="84">
        <v>201</v>
      </c>
      <c r="F38" s="84">
        <v>185</v>
      </c>
      <c r="G38" s="86">
        <v>385</v>
      </c>
      <c r="H38" s="86">
        <v>200</v>
      </c>
      <c r="I38" s="86">
        <v>185</v>
      </c>
      <c r="J38" s="86">
        <v>1</v>
      </c>
      <c r="K38" s="86">
        <v>1</v>
      </c>
      <c r="L38" s="86" t="s">
        <v>62</v>
      </c>
      <c r="M38" s="86">
        <v>228415</v>
      </c>
      <c r="N38" s="86">
        <v>204764</v>
      </c>
      <c r="O38" s="86">
        <v>6133</v>
      </c>
      <c r="P38" s="86" t="s">
        <v>62</v>
      </c>
      <c r="Q38" s="86">
        <v>17518</v>
      </c>
      <c r="R38" s="86">
        <v>83622</v>
      </c>
      <c r="S38" s="86">
        <v>78870</v>
      </c>
      <c r="T38" s="86" t="s">
        <v>62</v>
      </c>
      <c r="U38" s="87">
        <v>137503</v>
      </c>
      <c r="V38" s="58">
        <v>32</v>
      </c>
    </row>
    <row r="39" spans="1:22" x14ac:dyDescent="0.2">
      <c r="A39" s="48"/>
      <c r="B39" s="90"/>
      <c r="C39" s="56"/>
      <c r="D39" s="56"/>
      <c r="E39" s="56"/>
      <c r="F39" s="56"/>
      <c r="G39" s="55"/>
      <c r="H39" s="56"/>
      <c r="I39" s="56"/>
      <c r="J39" s="56"/>
      <c r="K39" s="56"/>
      <c r="L39" s="56"/>
      <c r="M39" s="56"/>
      <c r="N39" s="56"/>
      <c r="O39" s="56"/>
      <c r="P39" s="86"/>
      <c r="Q39" s="56"/>
      <c r="R39" s="56"/>
      <c r="S39" s="56"/>
      <c r="T39" s="56"/>
      <c r="U39" s="57"/>
      <c r="V39" s="58"/>
    </row>
    <row r="40" spans="1:22" x14ac:dyDescent="0.2">
      <c r="A40" s="48">
        <v>2</v>
      </c>
      <c r="B40" s="91" t="s">
        <v>161</v>
      </c>
      <c r="C40" s="84">
        <v>212</v>
      </c>
      <c r="D40" s="92">
        <v>1274</v>
      </c>
      <c r="E40" s="92">
        <v>727</v>
      </c>
      <c r="F40" s="92">
        <v>547</v>
      </c>
      <c r="G40" s="92">
        <v>1235</v>
      </c>
      <c r="H40" s="92">
        <v>701</v>
      </c>
      <c r="I40" s="92">
        <v>534</v>
      </c>
      <c r="J40" s="92">
        <v>39</v>
      </c>
      <c r="K40" s="92">
        <v>26</v>
      </c>
      <c r="L40" s="92">
        <v>13</v>
      </c>
      <c r="M40" s="92">
        <v>1056051</v>
      </c>
      <c r="N40" s="92">
        <v>905371</v>
      </c>
      <c r="O40" s="92">
        <v>103947</v>
      </c>
      <c r="P40" s="86" t="s">
        <v>62</v>
      </c>
      <c r="Q40" s="92">
        <v>46731</v>
      </c>
      <c r="R40" s="92">
        <v>502244</v>
      </c>
      <c r="S40" s="92">
        <v>298504</v>
      </c>
      <c r="T40" s="93" t="s">
        <v>62</v>
      </c>
      <c r="U40" s="94">
        <v>527438</v>
      </c>
      <c r="V40" s="58">
        <v>2</v>
      </c>
    </row>
    <row r="41" spans="1:22" x14ac:dyDescent="0.2">
      <c r="A41" s="48">
        <v>3</v>
      </c>
      <c r="B41" s="91" t="s">
        <v>162</v>
      </c>
      <c r="C41" s="84">
        <v>145</v>
      </c>
      <c r="D41" s="92">
        <v>1976</v>
      </c>
      <c r="E41" s="92">
        <v>1138</v>
      </c>
      <c r="F41" s="92">
        <v>838</v>
      </c>
      <c r="G41" s="92">
        <v>1973</v>
      </c>
      <c r="H41" s="92">
        <v>1136</v>
      </c>
      <c r="I41" s="92">
        <v>837</v>
      </c>
      <c r="J41" s="92">
        <v>3</v>
      </c>
      <c r="K41" s="92">
        <v>2</v>
      </c>
      <c r="L41" s="93">
        <v>1</v>
      </c>
      <c r="M41" s="92">
        <v>2482254</v>
      </c>
      <c r="N41" s="92">
        <v>2191466</v>
      </c>
      <c r="O41" s="92">
        <v>168376</v>
      </c>
      <c r="P41" s="86" t="s">
        <v>62</v>
      </c>
      <c r="Q41" s="92">
        <v>122405</v>
      </c>
      <c r="R41" s="92">
        <v>1469159</v>
      </c>
      <c r="S41" s="92">
        <v>541172</v>
      </c>
      <c r="T41" s="92">
        <v>4336</v>
      </c>
      <c r="U41" s="94">
        <v>960508</v>
      </c>
      <c r="V41" s="58">
        <v>3</v>
      </c>
    </row>
    <row r="42" spans="1:22" x14ac:dyDescent="0.2">
      <c r="A42" s="48">
        <v>4</v>
      </c>
      <c r="B42" s="91" t="s">
        <v>163</v>
      </c>
      <c r="C42" s="84">
        <v>58</v>
      </c>
      <c r="D42" s="92">
        <v>1436</v>
      </c>
      <c r="E42" s="92">
        <v>861</v>
      </c>
      <c r="F42" s="92">
        <v>575</v>
      </c>
      <c r="G42" s="92">
        <v>1434</v>
      </c>
      <c r="H42" s="92">
        <v>859</v>
      </c>
      <c r="I42" s="92">
        <v>575</v>
      </c>
      <c r="J42" s="92">
        <v>2</v>
      </c>
      <c r="K42" s="92">
        <v>2</v>
      </c>
      <c r="L42" s="93" t="s">
        <v>62</v>
      </c>
      <c r="M42" s="92">
        <v>2680221</v>
      </c>
      <c r="N42" s="92">
        <v>2232319</v>
      </c>
      <c r="O42" s="92">
        <v>71011</v>
      </c>
      <c r="P42" s="86" t="s">
        <v>62</v>
      </c>
      <c r="Q42" s="92">
        <v>376891</v>
      </c>
      <c r="R42" s="92">
        <v>1628655</v>
      </c>
      <c r="S42" s="92">
        <v>412962</v>
      </c>
      <c r="T42" s="93">
        <v>6838</v>
      </c>
      <c r="U42" s="94">
        <v>994742</v>
      </c>
      <c r="V42" s="58">
        <v>4</v>
      </c>
    </row>
    <row r="43" spans="1:22" x14ac:dyDescent="0.2">
      <c r="A43" s="48">
        <v>5</v>
      </c>
      <c r="B43" s="91" t="s">
        <v>164</v>
      </c>
      <c r="C43" s="84">
        <v>33</v>
      </c>
      <c r="D43" s="92">
        <v>1294</v>
      </c>
      <c r="E43" s="92">
        <v>745</v>
      </c>
      <c r="F43" s="92">
        <v>549</v>
      </c>
      <c r="G43" s="92">
        <v>1294</v>
      </c>
      <c r="H43" s="92">
        <v>745</v>
      </c>
      <c r="I43" s="92">
        <v>549</v>
      </c>
      <c r="J43" s="93" t="s">
        <v>62</v>
      </c>
      <c r="K43" s="93" t="s">
        <v>62</v>
      </c>
      <c r="L43" s="93" t="s">
        <v>62</v>
      </c>
      <c r="M43" s="92">
        <v>1807527</v>
      </c>
      <c r="N43" s="92">
        <v>1565399</v>
      </c>
      <c r="O43" s="92">
        <v>110298</v>
      </c>
      <c r="P43" s="86" t="s">
        <v>62</v>
      </c>
      <c r="Q43" s="92">
        <v>131830</v>
      </c>
      <c r="R43" s="92">
        <v>982296</v>
      </c>
      <c r="S43" s="92">
        <v>381947</v>
      </c>
      <c r="T43" s="93" t="s">
        <v>62</v>
      </c>
      <c r="U43" s="94">
        <v>734608</v>
      </c>
      <c r="V43" s="58">
        <v>5</v>
      </c>
    </row>
    <row r="44" spans="1:22" x14ac:dyDescent="0.2">
      <c r="A44" s="48"/>
      <c r="B44" s="91"/>
      <c r="C44" s="56"/>
      <c r="D44" s="56"/>
      <c r="E44" s="56"/>
      <c r="F44" s="56"/>
      <c r="G44" s="56"/>
      <c r="H44" s="56"/>
      <c r="I44" s="56"/>
      <c r="J44" s="56"/>
      <c r="K44" s="56"/>
      <c r="L44" s="56"/>
      <c r="M44" s="56"/>
      <c r="P44" s="86"/>
      <c r="Q44" s="92"/>
      <c r="R44" s="64"/>
      <c r="S44" s="56"/>
      <c r="T44" s="56"/>
      <c r="U44" s="57"/>
      <c r="V44" s="58"/>
    </row>
    <row r="45" spans="1:22" x14ac:dyDescent="0.2">
      <c r="A45" s="48">
        <v>6</v>
      </c>
      <c r="B45" s="91" t="s">
        <v>165</v>
      </c>
      <c r="C45" s="84">
        <v>38</v>
      </c>
      <c r="D45" s="92">
        <v>2723</v>
      </c>
      <c r="E45" s="92">
        <v>1833</v>
      </c>
      <c r="F45" s="92">
        <v>890</v>
      </c>
      <c r="G45" s="92">
        <v>2723</v>
      </c>
      <c r="H45" s="92">
        <v>1833</v>
      </c>
      <c r="I45" s="92">
        <v>890</v>
      </c>
      <c r="J45" s="93" t="s">
        <v>62</v>
      </c>
      <c r="K45" s="93" t="s">
        <v>62</v>
      </c>
      <c r="L45" s="93" t="s">
        <v>62</v>
      </c>
      <c r="M45" s="92">
        <v>7114540</v>
      </c>
      <c r="N45" s="92">
        <v>6323521</v>
      </c>
      <c r="O45" s="92">
        <v>374401</v>
      </c>
      <c r="P45" s="86" t="s">
        <v>62</v>
      </c>
      <c r="Q45" s="92">
        <v>408930</v>
      </c>
      <c r="R45" s="92">
        <v>4672462</v>
      </c>
      <c r="S45" s="92">
        <v>932313</v>
      </c>
      <c r="T45" s="93">
        <v>9499</v>
      </c>
      <c r="U45" s="94">
        <v>2030687</v>
      </c>
      <c r="V45" s="58">
        <v>6</v>
      </c>
    </row>
    <row r="46" spans="1:22" x14ac:dyDescent="0.2">
      <c r="A46" s="48">
        <v>7</v>
      </c>
      <c r="B46" s="91" t="s">
        <v>166</v>
      </c>
      <c r="C46" s="84">
        <v>17</v>
      </c>
      <c r="D46" s="92">
        <v>2456</v>
      </c>
      <c r="E46" s="92">
        <v>1379</v>
      </c>
      <c r="F46" s="92">
        <v>1077</v>
      </c>
      <c r="G46" s="92">
        <v>2456</v>
      </c>
      <c r="H46" s="92">
        <v>1379</v>
      </c>
      <c r="I46" s="92">
        <v>1077</v>
      </c>
      <c r="J46" s="93" t="s">
        <v>62</v>
      </c>
      <c r="K46" s="93" t="s">
        <v>62</v>
      </c>
      <c r="L46" s="93" t="s">
        <v>62</v>
      </c>
      <c r="M46" s="92">
        <v>3372585</v>
      </c>
      <c r="N46" s="92">
        <v>3074221</v>
      </c>
      <c r="O46" s="92">
        <v>231751</v>
      </c>
      <c r="P46" s="86" t="s">
        <v>62</v>
      </c>
      <c r="Q46" s="92">
        <v>65918</v>
      </c>
      <c r="R46" s="92">
        <v>1783799</v>
      </c>
      <c r="S46" s="92">
        <v>744548</v>
      </c>
      <c r="T46" s="84" t="s">
        <v>62</v>
      </c>
      <c r="U46" s="94">
        <v>1396683</v>
      </c>
      <c r="V46" s="58">
        <v>7</v>
      </c>
    </row>
    <row r="47" spans="1:22" x14ac:dyDescent="0.2">
      <c r="A47" s="48">
        <v>8</v>
      </c>
      <c r="B47" s="91" t="s">
        <v>167</v>
      </c>
      <c r="C47" s="93">
        <v>6</v>
      </c>
      <c r="D47" s="92">
        <v>1486</v>
      </c>
      <c r="E47" s="92">
        <v>890</v>
      </c>
      <c r="F47" s="92">
        <v>596</v>
      </c>
      <c r="G47" s="92">
        <v>1486</v>
      </c>
      <c r="H47" s="92">
        <v>890</v>
      </c>
      <c r="I47" s="92">
        <v>596</v>
      </c>
      <c r="J47" s="93" t="s">
        <v>62</v>
      </c>
      <c r="K47" s="93" t="s">
        <v>62</v>
      </c>
      <c r="L47" s="93" t="s">
        <v>62</v>
      </c>
      <c r="M47" s="92">
        <v>3507482</v>
      </c>
      <c r="N47" s="92">
        <v>3141514</v>
      </c>
      <c r="O47" s="92">
        <v>98889</v>
      </c>
      <c r="P47" s="86" t="s">
        <v>62</v>
      </c>
      <c r="Q47" s="93">
        <v>267079</v>
      </c>
      <c r="R47" s="92">
        <v>1975356</v>
      </c>
      <c r="S47" s="92">
        <v>522216</v>
      </c>
      <c r="T47" s="93" t="s">
        <v>62</v>
      </c>
      <c r="U47" s="94">
        <v>1502548</v>
      </c>
      <c r="V47" s="58">
        <v>8</v>
      </c>
    </row>
    <row r="48" spans="1:22" x14ac:dyDescent="0.2">
      <c r="A48" s="48">
        <v>9</v>
      </c>
      <c r="B48" s="91" t="s">
        <v>168</v>
      </c>
      <c r="C48" s="93">
        <v>3</v>
      </c>
      <c r="D48" s="93">
        <v>1109</v>
      </c>
      <c r="E48" s="93">
        <v>429</v>
      </c>
      <c r="F48" s="93">
        <v>680</v>
      </c>
      <c r="G48" s="93">
        <v>1109</v>
      </c>
      <c r="H48" s="93">
        <v>429</v>
      </c>
      <c r="I48" s="93">
        <v>680</v>
      </c>
      <c r="J48" s="93" t="s">
        <v>62</v>
      </c>
      <c r="K48" s="93" t="s">
        <v>62</v>
      </c>
      <c r="L48" s="93" t="s">
        <v>62</v>
      </c>
      <c r="M48" s="93">
        <v>1493682</v>
      </c>
      <c r="N48" s="93">
        <v>1493682</v>
      </c>
      <c r="O48" s="93" t="s">
        <v>62</v>
      </c>
      <c r="P48" s="86" t="s">
        <v>62</v>
      </c>
      <c r="Q48" s="93" t="s">
        <v>62</v>
      </c>
      <c r="R48" s="93">
        <v>556936</v>
      </c>
      <c r="S48" s="93">
        <v>293062</v>
      </c>
      <c r="T48" s="93" t="s">
        <v>62</v>
      </c>
      <c r="U48" s="95">
        <v>852484</v>
      </c>
      <c r="V48" s="58">
        <v>9</v>
      </c>
    </row>
    <row r="49" spans="1:22" x14ac:dyDescent="0.2">
      <c r="A49" s="48">
        <v>10</v>
      </c>
      <c r="B49" s="91" t="s">
        <v>169</v>
      </c>
      <c r="C49" s="96">
        <v>5</v>
      </c>
      <c r="D49" s="93">
        <v>5261</v>
      </c>
      <c r="E49" s="93">
        <v>3242</v>
      </c>
      <c r="F49" s="93">
        <v>2019</v>
      </c>
      <c r="G49" s="93">
        <v>5261</v>
      </c>
      <c r="H49" s="93">
        <v>3242</v>
      </c>
      <c r="I49" s="93">
        <v>2019</v>
      </c>
      <c r="J49" s="93" t="s">
        <v>62</v>
      </c>
      <c r="K49" s="93" t="s">
        <v>62</v>
      </c>
      <c r="L49" s="93" t="s">
        <v>62</v>
      </c>
      <c r="M49" s="93">
        <v>12799481</v>
      </c>
      <c r="N49" s="93">
        <v>12367402</v>
      </c>
      <c r="O49" s="93">
        <v>276197</v>
      </c>
      <c r="P49" s="86" t="s">
        <v>62</v>
      </c>
      <c r="Q49" s="93">
        <v>155882</v>
      </c>
      <c r="R49" s="93">
        <v>6194270</v>
      </c>
      <c r="S49" s="93">
        <v>2716590</v>
      </c>
      <c r="T49" s="93" t="s">
        <v>62</v>
      </c>
      <c r="U49" s="95">
        <v>4860405</v>
      </c>
      <c r="V49" s="58">
        <v>10</v>
      </c>
    </row>
    <row r="50" spans="1:22" ht="9" customHeight="1" x14ac:dyDescent="0.2">
      <c r="A50" s="66"/>
      <c r="B50" s="68"/>
      <c r="C50" s="97"/>
      <c r="D50" s="97"/>
      <c r="E50" s="66"/>
      <c r="F50" s="66"/>
      <c r="G50" s="66"/>
      <c r="H50" s="66"/>
      <c r="I50" s="66"/>
      <c r="J50" s="66"/>
      <c r="K50" s="66"/>
      <c r="L50" s="66"/>
      <c r="M50" s="66"/>
      <c r="N50" s="66"/>
      <c r="O50" s="66"/>
      <c r="P50" s="66"/>
      <c r="Q50" s="98"/>
      <c r="R50" s="66"/>
      <c r="S50" s="66"/>
      <c r="T50" s="66"/>
      <c r="U50" s="68"/>
      <c r="V50" s="66"/>
    </row>
    <row r="51" spans="1:22" x14ac:dyDescent="0.2">
      <c r="A51" s="48" t="s">
        <v>170</v>
      </c>
      <c r="B51" s="59"/>
      <c r="C51" s="48"/>
      <c r="D51" s="48"/>
      <c r="E51" s="48"/>
      <c r="F51" s="48"/>
      <c r="G51" s="48"/>
      <c r="H51" s="48"/>
      <c r="I51" s="48"/>
      <c r="J51" s="48"/>
      <c r="K51" s="48"/>
      <c r="L51" s="48"/>
      <c r="M51" s="99"/>
      <c r="N51" s="99"/>
      <c r="O51" s="64"/>
      <c r="P51" s="48"/>
      <c r="Q51" s="48"/>
      <c r="R51" s="48"/>
      <c r="S51" s="48"/>
      <c r="T51" s="48"/>
      <c r="U51" s="48"/>
      <c r="V51" s="48"/>
    </row>
    <row r="52" spans="1:22" x14ac:dyDescent="0.2">
      <c r="A52" s="48" t="s">
        <v>171</v>
      </c>
      <c r="B52" s="48"/>
      <c r="C52" s="48"/>
      <c r="D52" s="48"/>
      <c r="E52" s="48"/>
      <c r="F52" s="48"/>
      <c r="G52" s="48"/>
      <c r="H52" s="48"/>
      <c r="I52" s="48"/>
      <c r="J52" s="48"/>
      <c r="K52" s="48"/>
      <c r="L52" s="48"/>
      <c r="M52" s="48" t="s">
        <v>172</v>
      </c>
      <c r="N52" s="48"/>
      <c r="O52" s="64"/>
      <c r="P52" s="48"/>
      <c r="Q52" s="48"/>
      <c r="R52" s="48"/>
      <c r="S52" s="48"/>
      <c r="T52" s="48"/>
      <c r="U52" s="48"/>
      <c r="V52" s="48"/>
    </row>
    <row r="53" spans="1:22" x14ac:dyDescent="0.2">
      <c r="A53" s="48"/>
      <c r="B53" s="48"/>
      <c r="C53" s="48"/>
      <c r="D53" s="48"/>
      <c r="E53" s="48"/>
      <c r="F53" s="48"/>
      <c r="G53" s="48"/>
      <c r="H53" s="48"/>
      <c r="I53" s="48"/>
      <c r="J53" s="48"/>
      <c r="K53" s="48"/>
      <c r="L53" s="48"/>
      <c r="M53" s="48" t="s">
        <v>173</v>
      </c>
      <c r="N53" s="48"/>
      <c r="O53" s="64"/>
      <c r="P53" s="48"/>
      <c r="Q53" s="48"/>
      <c r="R53" s="48"/>
      <c r="S53" s="48"/>
      <c r="T53" s="48"/>
      <c r="U53" s="48"/>
      <c r="V53" s="48"/>
    </row>
    <row r="54" spans="1:22" x14ac:dyDescent="0.2">
      <c r="A54" s="48"/>
      <c r="B54" s="48"/>
      <c r="C54" s="48"/>
      <c r="D54" s="48"/>
      <c r="E54" s="48"/>
      <c r="F54" s="48"/>
      <c r="G54" s="48"/>
      <c r="H54" s="48"/>
      <c r="I54" s="48"/>
      <c r="J54" s="48"/>
      <c r="K54" s="48"/>
      <c r="L54" s="48"/>
      <c r="M54" s="48"/>
      <c r="N54" s="48"/>
      <c r="O54" s="64"/>
      <c r="P54" s="48"/>
      <c r="Q54" s="48"/>
      <c r="R54" s="48"/>
      <c r="S54" s="48"/>
      <c r="T54" s="48"/>
      <c r="U54" s="48"/>
      <c r="V54" s="48"/>
    </row>
    <row r="55" spans="1:22" x14ac:dyDescent="0.2">
      <c r="A55" s="48"/>
      <c r="B55" s="48"/>
      <c r="C55" s="48"/>
      <c r="D55" s="48"/>
      <c r="E55" s="48"/>
      <c r="F55" s="48"/>
      <c r="G55" s="48"/>
      <c r="H55" s="48"/>
      <c r="I55" s="48"/>
      <c r="J55" s="48"/>
      <c r="K55" s="48"/>
      <c r="L55" s="48"/>
      <c r="M55" s="48"/>
      <c r="N55" s="48"/>
      <c r="O55" s="64"/>
      <c r="P55" s="48"/>
      <c r="Q55" s="48"/>
      <c r="R55" s="48"/>
      <c r="S55" s="48"/>
      <c r="T55" s="48"/>
      <c r="U55" s="48"/>
      <c r="V55" s="48"/>
    </row>
    <row r="56" spans="1:22" x14ac:dyDescent="0.2">
      <c r="A56" s="48"/>
      <c r="B56" s="48"/>
      <c r="C56" s="48"/>
      <c r="D56" s="48"/>
      <c r="E56" s="48"/>
      <c r="F56" s="48"/>
      <c r="G56" s="48"/>
      <c r="H56" s="48"/>
      <c r="I56" s="48"/>
      <c r="J56" s="48"/>
      <c r="K56" s="48"/>
      <c r="L56" s="48"/>
      <c r="M56" s="48"/>
      <c r="N56" s="48"/>
      <c r="O56" s="64"/>
      <c r="P56" s="48"/>
      <c r="Q56" s="48"/>
      <c r="R56" s="48"/>
      <c r="S56" s="48"/>
      <c r="T56" s="48"/>
      <c r="U56" s="48"/>
      <c r="V56" s="48"/>
    </row>
    <row r="57" spans="1:22" x14ac:dyDescent="0.2">
      <c r="A57" s="48"/>
      <c r="B57" s="48"/>
      <c r="C57" s="48"/>
      <c r="D57" s="48"/>
      <c r="E57" s="48"/>
      <c r="F57" s="48"/>
      <c r="G57" s="48"/>
      <c r="H57" s="48"/>
      <c r="I57" s="48"/>
      <c r="J57" s="48"/>
      <c r="K57" s="48"/>
      <c r="L57" s="48"/>
      <c r="M57" s="48"/>
      <c r="N57" s="48"/>
      <c r="O57" s="64"/>
      <c r="P57" s="48"/>
      <c r="Q57" s="48"/>
      <c r="R57" s="48"/>
      <c r="S57" s="48"/>
      <c r="T57" s="48"/>
      <c r="U57" s="48"/>
      <c r="V57" s="48"/>
    </row>
    <row r="58" spans="1:22" x14ac:dyDescent="0.2">
      <c r="A58" s="48"/>
      <c r="B58" s="48"/>
      <c r="C58" s="48"/>
      <c r="D58" s="48"/>
      <c r="E58" s="48"/>
      <c r="F58" s="48"/>
      <c r="G58" s="48"/>
      <c r="H58" s="48"/>
      <c r="I58" s="48"/>
      <c r="J58" s="48"/>
      <c r="K58" s="48"/>
      <c r="L58" s="48"/>
      <c r="M58" s="48"/>
      <c r="N58" s="48"/>
      <c r="O58" s="64"/>
      <c r="P58" s="48"/>
      <c r="Q58" s="48"/>
      <c r="R58" s="48"/>
      <c r="S58" s="48"/>
      <c r="T58" s="48"/>
      <c r="U58" s="48"/>
      <c r="V58" s="48"/>
    </row>
    <row r="59" spans="1:22" x14ac:dyDescent="0.2">
      <c r="A59" s="48"/>
      <c r="B59" s="48"/>
      <c r="C59" s="48"/>
      <c r="D59" s="48"/>
      <c r="E59" s="48"/>
      <c r="F59" s="48"/>
      <c r="G59" s="48"/>
      <c r="H59" s="48"/>
      <c r="I59" s="48"/>
      <c r="J59" s="48"/>
      <c r="K59" s="48"/>
      <c r="L59" s="48"/>
      <c r="M59" s="48"/>
      <c r="N59" s="48"/>
      <c r="O59" s="64"/>
      <c r="P59" s="48"/>
      <c r="Q59" s="48"/>
      <c r="R59" s="48"/>
      <c r="S59" s="48"/>
      <c r="T59" s="48"/>
      <c r="U59" s="48"/>
      <c r="V59" s="48"/>
    </row>
    <row r="60" spans="1:22" x14ac:dyDescent="0.2">
      <c r="A60" s="48"/>
      <c r="B60" s="48"/>
      <c r="C60" s="48"/>
      <c r="D60" s="48"/>
      <c r="E60" s="48"/>
      <c r="F60" s="48"/>
      <c r="G60" s="48"/>
      <c r="H60" s="48"/>
      <c r="I60" s="48"/>
      <c r="J60" s="48"/>
      <c r="K60" s="48"/>
      <c r="L60" s="48"/>
      <c r="M60" s="48"/>
      <c r="N60" s="48"/>
      <c r="O60" s="64"/>
      <c r="P60" s="48"/>
      <c r="Q60" s="48"/>
      <c r="R60" s="48"/>
      <c r="S60" s="48"/>
      <c r="T60" s="48"/>
      <c r="U60" s="48"/>
      <c r="V60" s="48"/>
    </row>
    <row r="61" spans="1:22" x14ac:dyDescent="0.2">
      <c r="O61" s="89"/>
    </row>
    <row r="62" spans="1:22" x14ac:dyDescent="0.2">
      <c r="O62" s="89"/>
    </row>
    <row r="63" spans="1:22" x14ac:dyDescent="0.2">
      <c r="O63" s="89"/>
    </row>
    <row r="64" spans="1:22" x14ac:dyDescent="0.2">
      <c r="O64" s="89"/>
    </row>
    <row r="65" spans="15:15" x14ac:dyDescent="0.2">
      <c r="O65" s="89"/>
    </row>
    <row r="66" spans="15:15" x14ac:dyDescent="0.2">
      <c r="O66" s="89"/>
    </row>
    <row r="67" spans="15:15" x14ac:dyDescent="0.2">
      <c r="O67" s="89"/>
    </row>
    <row r="68" spans="15:15" x14ac:dyDescent="0.2">
      <c r="O68" s="89"/>
    </row>
    <row r="69" spans="15:15" x14ac:dyDescent="0.2">
      <c r="O69" s="89"/>
    </row>
    <row r="70" spans="15:15" x14ac:dyDescent="0.2">
      <c r="O70" s="89"/>
    </row>
    <row r="71" spans="15:15" x14ac:dyDescent="0.2">
      <c r="O71" s="89"/>
    </row>
    <row r="72" spans="15:15" x14ac:dyDescent="0.2">
      <c r="O72" s="89"/>
    </row>
    <row r="73" spans="15:15" x14ac:dyDescent="0.2">
      <c r="O73" s="89"/>
    </row>
    <row r="74" spans="15:15" x14ac:dyDescent="0.2">
      <c r="O74" s="89"/>
    </row>
    <row r="75" spans="15:15" x14ac:dyDescent="0.2">
      <c r="O75" s="89"/>
    </row>
  </sheetData>
  <mergeCells count="31">
    <mergeCell ref="A1:V1"/>
    <mergeCell ref="A4:B6"/>
    <mergeCell ref="C4:C6"/>
    <mergeCell ref="D4:F4"/>
    <mergeCell ref="G4:I4"/>
    <mergeCell ref="J4:L4"/>
    <mergeCell ref="M4:Q4"/>
    <mergeCell ref="R4:R6"/>
    <mergeCell ref="S4:S6"/>
    <mergeCell ref="T4:T6"/>
    <mergeCell ref="Q5:Q6"/>
    <mergeCell ref="U4:U6"/>
    <mergeCell ref="V4:V6"/>
    <mergeCell ref="D5:D6"/>
    <mergeCell ref="E5:E6"/>
    <mergeCell ref="F5:F6"/>
    <mergeCell ref="G5:G6"/>
    <mergeCell ref="H5:H6"/>
    <mergeCell ref="I5:I6"/>
    <mergeCell ref="J5:J6"/>
    <mergeCell ref="K5:K6"/>
    <mergeCell ref="L5:L6"/>
    <mergeCell ref="M5:M6"/>
    <mergeCell ref="N5:N6"/>
    <mergeCell ref="O5:O6"/>
    <mergeCell ref="P5:P6"/>
    <mergeCell ref="A8:B8"/>
    <mergeCell ref="A9:B9"/>
    <mergeCell ref="A10:B10"/>
    <mergeCell ref="A11:B11"/>
    <mergeCell ref="A12:B12"/>
  </mergeCells>
  <phoneticPr fontId="3"/>
  <printOptions horizontalCentered="1" verticalCentered="1"/>
  <pageMargins left="0.21" right="0.21" top="0.26" bottom="0.22" header="0.2" footer="0.2"/>
  <pageSetup paperSize="9" scale="8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6AD48-8421-4F37-9EC3-F2D9250A3FBB}">
  <dimension ref="A1:W56"/>
  <sheetViews>
    <sheetView workbookViewId="0">
      <pane xSplit="2" ySplit="13" topLeftCell="C35" activePane="bottomRight" state="frozen"/>
      <selection pane="topRight" activeCell="C1" sqref="C1"/>
      <selection pane="bottomLeft" activeCell="A14" sqref="A14"/>
      <selection pane="bottomRight" sqref="A1:V1"/>
    </sheetView>
  </sheetViews>
  <sheetFormatPr defaultColWidth="9" defaultRowHeight="13" x14ac:dyDescent="0.2"/>
  <cols>
    <col min="1" max="1" width="4.36328125" style="9" customWidth="1"/>
    <col min="2" max="2" width="14.08984375" style="9" customWidth="1"/>
    <col min="3" max="12" width="8.6328125" style="9" customWidth="1"/>
    <col min="13" max="21" width="10.6328125" style="9" customWidth="1"/>
    <col min="22" max="22" width="5.26953125" style="9" customWidth="1"/>
    <col min="23" max="256" width="9" style="9"/>
    <col min="257" max="257" width="4.36328125" style="9" customWidth="1"/>
    <col min="258" max="258" width="14.08984375" style="9" customWidth="1"/>
    <col min="259" max="268" width="8.6328125" style="9" customWidth="1"/>
    <col min="269" max="277" width="10.6328125" style="9" customWidth="1"/>
    <col min="278" max="278" width="5.26953125" style="9" customWidth="1"/>
    <col min="279" max="512" width="9" style="9"/>
    <col min="513" max="513" width="4.36328125" style="9" customWidth="1"/>
    <col min="514" max="514" width="14.08984375" style="9" customWidth="1"/>
    <col min="515" max="524" width="8.6328125" style="9" customWidth="1"/>
    <col min="525" max="533" width="10.6328125" style="9" customWidth="1"/>
    <col min="534" max="534" width="5.26953125" style="9" customWidth="1"/>
    <col min="535" max="768" width="9" style="9"/>
    <col min="769" max="769" width="4.36328125" style="9" customWidth="1"/>
    <col min="770" max="770" width="14.08984375" style="9" customWidth="1"/>
    <col min="771" max="780" width="8.6328125" style="9" customWidth="1"/>
    <col min="781" max="789" width="10.6328125" style="9" customWidth="1"/>
    <col min="790" max="790" width="5.26953125" style="9" customWidth="1"/>
    <col min="791" max="1024" width="9" style="9"/>
    <col min="1025" max="1025" width="4.36328125" style="9" customWidth="1"/>
    <col min="1026" max="1026" width="14.08984375" style="9" customWidth="1"/>
    <col min="1027" max="1036" width="8.6328125" style="9" customWidth="1"/>
    <col min="1037" max="1045" width="10.6328125" style="9" customWidth="1"/>
    <col min="1046" max="1046" width="5.26953125" style="9" customWidth="1"/>
    <col min="1047" max="1280" width="9" style="9"/>
    <col min="1281" max="1281" width="4.36328125" style="9" customWidth="1"/>
    <col min="1282" max="1282" width="14.08984375" style="9" customWidth="1"/>
    <col min="1283" max="1292" width="8.6328125" style="9" customWidth="1"/>
    <col min="1293" max="1301" width="10.6328125" style="9" customWidth="1"/>
    <col min="1302" max="1302" width="5.26953125" style="9" customWidth="1"/>
    <col min="1303" max="1536" width="9" style="9"/>
    <col min="1537" max="1537" width="4.36328125" style="9" customWidth="1"/>
    <col min="1538" max="1538" width="14.08984375" style="9" customWidth="1"/>
    <col min="1539" max="1548" width="8.6328125" style="9" customWidth="1"/>
    <col min="1549" max="1557" width="10.6328125" style="9" customWidth="1"/>
    <col min="1558" max="1558" width="5.26953125" style="9" customWidth="1"/>
    <col min="1559" max="1792" width="9" style="9"/>
    <col min="1793" max="1793" width="4.36328125" style="9" customWidth="1"/>
    <col min="1794" max="1794" width="14.08984375" style="9" customWidth="1"/>
    <col min="1795" max="1804" width="8.6328125" style="9" customWidth="1"/>
    <col min="1805" max="1813" width="10.6328125" style="9" customWidth="1"/>
    <col min="1814" max="1814" width="5.26953125" style="9" customWidth="1"/>
    <col min="1815" max="2048" width="9" style="9"/>
    <col min="2049" max="2049" width="4.36328125" style="9" customWidth="1"/>
    <col min="2050" max="2050" width="14.08984375" style="9" customWidth="1"/>
    <col min="2051" max="2060" width="8.6328125" style="9" customWidth="1"/>
    <col min="2061" max="2069" width="10.6328125" style="9" customWidth="1"/>
    <col min="2070" max="2070" width="5.26953125" style="9" customWidth="1"/>
    <col min="2071" max="2304" width="9" style="9"/>
    <col min="2305" max="2305" width="4.36328125" style="9" customWidth="1"/>
    <col min="2306" max="2306" width="14.08984375" style="9" customWidth="1"/>
    <col min="2307" max="2316" width="8.6328125" style="9" customWidth="1"/>
    <col min="2317" max="2325" width="10.6328125" style="9" customWidth="1"/>
    <col min="2326" max="2326" width="5.26953125" style="9" customWidth="1"/>
    <col min="2327" max="2560" width="9" style="9"/>
    <col min="2561" max="2561" width="4.36328125" style="9" customWidth="1"/>
    <col min="2562" max="2562" width="14.08984375" style="9" customWidth="1"/>
    <col min="2563" max="2572" width="8.6328125" style="9" customWidth="1"/>
    <col min="2573" max="2581" width="10.6328125" style="9" customWidth="1"/>
    <col min="2582" max="2582" width="5.26953125" style="9" customWidth="1"/>
    <col min="2583" max="2816" width="9" style="9"/>
    <col min="2817" max="2817" width="4.36328125" style="9" customWidth="1"/>
    <col min="2818" max="2818" width="14.08984375" style="9" customWidth="1"/>
    <col min="2819" max="2828" width="8.6328125" style="9" customWidth="1"/>
    <col min="2829" max="2837" width="10.6328125" style="9" customWidth="1"/>
    <col min="2838" max="2838" width="5.26953125" style="9" customWidth="1"/>
    <col min="2839" max="3072" width="9" style="9"/>
    <col min="3073" max="3073" width="4.36328125" style="9" customWidth="1"/>
    <col min="3074" max="3074" width="14.08984375" style="9" customWidth="1"/>
    <col min="3075" max="3084" width="8.6328125" style="9" customWidth="1"/>
    <col min="3085" max="3093" width="10.6328125" style="9" customWidth="1"/>
    <col min="3094" max="3094" width="5.26953125" style="9" customWidth="1"/>
    <col min="3095" max="3328" width="9" style="9"/>
    <col min="3329" max="3329" width="4.36328125" style="9" customWidth="1"/>
    <col min="3330" max="3330" width="14.08984375" style="9" customWidth="1"/>
    <col min="3331" max="3340" width="8.6328125" style="9" customWidth="1"/>
    <col min="3341" max="3349" width="10.6328125" style="9" customWidth="1"/>
    <col min="3350" max="3350" width="5.26953125" style="9" customWidth="1"/>
    <col min="3351" max="3584" width="9" style="9"/>
    <col min="3585" max="3585" width="4.36328125" style="9" customWidth="1"/>
    <col min="3586" max="3586" width="14.08984375" style="9" customWidth="1"/>
    <col min="3587" max="3596" width="8.6328125" style="9" customWidth="1"/>
    <col min="3597" max="3605" width="10.6328125" style="9" customWidth="1"/>
    <col min="3606" max="3606" width="5.26953125" style="9" customWidth="1"/>
    <col min="3607" max="3840" width="9" style="9"/>
    <col min="3841" max="3841" width="4.36328125" style="9" customWidth="1"/>
    <col min="3842" max="3842" width="14.08984375" style="9" customWidth="1"/>
    <col min="3843" max="3852" width="8.6328125" style="9" customWidth="1"/>
    <col min="3853" max="3861" width="10.6328125" style="9" customWidth="1"/>
    <col min="3862" max="3862" width="5.26953125" style="9" customWidth="1"/>
    <col min="3863" max="4096" width="9" style="9"/>
    <col min="4097" max="4097" width="4.36328125" style="9" customWidth="1"/>
    <col min="4098" max="4098" width="14.08984375" style="9" customWidth="1"/>
    <col min="4099" max="4108" width="8.6328125" style="9" customWidth="1"/>
    <col min="4109" max="4117" width="10.6328125" style="9" customWidth="1"/>
    <col min="4118" max="4118" width="5.26953125" style="9" customWidth="1"/>
    <col min="4119" max="4352" width="9" style="9"/>
    <col min="4353" max="4353" width="4.36328125" style="9" customWidth="1"/>
    <col min="4354" max="4354" width="14.08984375" style="9" customWidth="1"/>
    <col min="4355" max="4364" width="8.6328125" style="9" customWidth="1"/>
    <col min="4365" max="4373" width="10.6328125" style="9" customWidth="1"/>
    <col min="4374" max="4374" width="5.26953125" style="9" customWidth="1"/>
    <col min="4375" max="4608" width="9" style="9"/>
    <col min="4609" max="4609" width="4.36328125" style="9" customWidth="1"/>
    <col min="4610" max="4610" width="14.08984375" style="9" customWidth="1"/>
    <col min="4611" max="4620" width="8.6328125" style="9" customWidth="1"/>
    <col min="4621" max="4629" width="10.6328125" style="9" customWidth="1"/>
    <col min="4630" max="4630" width="5.26953125" style="9" customWidth="1"/>
    <col min="4631" max="4864" width="9" style="9"/>
    <col min="4865" max="4865" width="4.36328125" style="9" customWidth="1"/>
    <col min="4866" max="4866" width="14.08984375" style="9" customWidth="1"/>
    <col min="4867" max="4876" width="8.6328125" style="9" customWidth="1"/>
    <col min="4877" max="4885" width="10.6328125" style="9" customWidth="1"/>
    <col min="4886" max="4886" width="5.26953125" style="9" customWidth="1"/>
    <col min="4887" max="5120" width="9" style="9"/>
    <col min="5121" max="5121" width="4.36328125" style="9" customWidth="1"/>
    <col min="5122" max="5122" width="14.08984375" style="9" customWidth="1"/>
    <col min="5123" max="5132" width="8.6328125" style="9" customWidth="1"/>
    <col min="5133" max="5141" width="10.6328125" style="9" customWidth="1"/>
    <col min="5142" max="5142" width="5.26953125" style="9" customWidth="1"/>
    <col min="5143" max="5376" width="9" style="9"/>
    <col min="5377" max="5377" width="4.36328125" style="9" customWidth="1"/>
    <col min="5378" max="5378" width="14.08984375" style="9" customWidth="1"/>
    <col min="5379" max="5388" width="8.6328125" style="9" customWidth="1"/>
    <col min="5389" max="5397" width="10.6328125" style="9" customWidth="1"/>
    <col min="5398" max="5398" width="5.26953125" style="9" customWidth="1"/>
    <col min="5399" max="5632" width="9" style="9"/>
    <col min="5633" max="5633" width="4.36328125" style="9" customWidth="1"/>
    <col min="5634" max="5634" width="14.08984375" style="9" customWidth="1"/>
    <col min="5635" max="5644" width="8.6328125" style="9" customWidth="1"/>
    <col min="5645" max="5653" width="10.6328125" style="9" customWidth="1"/>
    <col min="5654" max="5654" width="5.26953125" style="9" customWidth="1"/>
    <col min="5655" max="5888" width="9" style="9"/>
    <col min="5889" max="5889" width="4.36328125" style="9" customWidth="1"/>
    <col min="5890" max="5890" width="14.08984375" style="9" customWidth="1"/>
    <col min="5891" max="5900" width="8.6328125" style="9" customWidth="1"/>
    <col min="5901" max="5909" width="10.6328125" style="9" customWidth="1"/>
    <col min="5910" max="5910" width="5.26953125" style="9" customWidth="1"/>
    <col min="5911" max="6144" width="9" style="9"/>
    <col min="6145" max="6145" width="4.36328125" style="9" customWidth="1"/>
    <col min="6146" max="6146" width="14.08984375" style="9" customWidth="1"/>
    <col min="6147" max="6156" width="8.6328125" style="9" customWidth="1"/>
    <col min="6157" max="6165" width="10.6328125" style="9" customWidth="1"/>
    <col min="6166" max="6166" width="5.26953125" style="9" customWidth="1"/>
    <col min="6167" max="6400" width="9" style="9"/>
    <col min="6401" max="6401" width="4.36328125" style="9" customWidth="1"/>
    <col min="6402" max="6402" width="14.08984375" style="9" customWidth="1"/>
    <col min="6403" max="6412" width="8.6328125" style="9" customWidth="1"/>
    <col min="6413" max="6421" width="10.6328125" style="9" customWidth="1"/>
    <col min="6422" max="6422" width="5.26953125" style="9" customWidth="1"/>
    <col min="6423" max="6656" width="9" style="9"/>
    <col min="6657" max="6657" width="4.36328125" style="9" customWidth="1"/>
    <col min="6658" max="6658" width="14.08984375" style="9" customWidth="1"/>
    <col min="6659" max="6668" width="8.6328125" style="9" customWidth="1"/>
    <col min="6669" max="6677" width="10.6328125" style="9" customWidth="1"/>
    <col min="6678" max="6678" width="5.26953125" style="9" customWidth="1"/>
    <col min="6679" max="6912" width="9" style="9"/>
    <col min="6913" max="6913" width="4.36328125" style="9" customWidth="1"/>
    <col min="6914" max="6914" width="14.08984375" style="9" customWidth="1"/>
    <col min="6915" max="6924" width="8.6328125" style="9" customWidth="1"/>
    <col min="6925" max="6933" width="10.6328125" style="9" customWidth="1"/>
    <col min="6934" max="6934" width="5.26953125" style="9" customWidth="1"/>
    <col min="6935" max="7168" width="9" style="9"/>
    <col min="7169" max="7169" width="4.36328125" style="9" customWidth="1"/>
    <col min="7170" max="7170" width="14.08984375" style="9" customWidth="1"/>
    <col min="7171" max="7180" width="8.6328125" style="9" customWidth="1"/>
    <col min="7181" max="7189" width="10.6328125" style="9" customWidth="1"/>
    <col min="7190" max="7190" width="5.26953125" style="9" customWidth="1"/>
    <col min="7191" max="7424" width="9" style="9"/>
    <col min="7425" max="7425" width="4.36328125" style="9" customWidth="1"/>
    <col min="7426" max="7426" width="14.08984375" style="9" customWidth="1"/>
    <col min="7427" max="7436" width="8.6328125" style="9" customWidth="1"/>
    <col min="7437" max="7445" width="10.6328125" style="9" customWidth="1"/>
    <col min="7446" max="7446" width="5.26953125" style="9" customWidth="1"/>
    <col min="7447" max="7680" width="9" style="9"/>
    <col min="7681" max="7681" width="4.36328125" style="9" customWidth="1"/>
    <col min="7682" max="7682" width="14.08984375" style="9" customWidth="1"/>
    <col min="7683" max="7692" width="8.6328125" style="9" customWidth="1"/>
    <col min="7693" max="7701" width="10.6328125" style="9" customWidth="1"/>
    <col min="7702" max="7702" width="5.26953125" style="9" customWidth="1"/>
    <col min="7703" max="7936" width="9" style="9"/>
    <col min="7937" max="7937" width="4.36328125" style="9" customWidth="1"/>
    <col min="7938" max="7938" width="14.08984375" style="9" customWidth="1"/>
    <col min="7939" max="7948" width="8.6328125" style="9" customWidth="1"/>
    <col min="7949" max="7957" width="10.6328125" style="9" customWidth="1"/>
    <col min="7958" max="7958" width="5.26953125" style="9" customWidth="1"/>
    <col min="7959" max="8192" width="9" style="9"/>
    <col min="8193" max="8193" width="4.36328125" style="9" customWidth="1"/>
    <col min="8194" max="8194" width="14.08984375" style="9" customWidth="1"/>
    <col min="8195" max="8204" width="8.6328125" style="9" customWidth="1"/>
    <col min="8205" max="8213" width="10.6328125" style="9" customWidth="1"/>
    <col min="8214" max="8214" width="5.26953125" style="9" customWidth="1"/>
    <col min="8215" max="8448" width="9" style="9"/>
    <col min="8449" max="8449" width="4.36328125" style="9" customWidth="1"/>
    <col min="8450" max="8450" width="14.08984375" style="9" customWidth="1"/>
    <col min="8451" max="8460" width="8.6328125" style="9" customWidth="1"/>
    <col min="8461" max="8469" width="10.6328125" style="9" customWidth="1"/>
    <col min="8470" max="8470" width="5.26953125" style="9" customWidth="1"/>
    <col min="8471" max="8704" width="9" style="9"/>
    <col min="8705" max="8705" width="4.36328125" style="9" customWidth="1"/>
    <col min="8706" max="8706" width="14.08984375" style="9" customWidth="1"/>
    <col min="8707" max="8716" width="8.6328125" style="9" customWidth="1"/>
    <col min="8717" max="8725" width="10.6328125" style="9" customWidth="1"/>
    <col min="8726" max="8726" width="5.26953125" style="9" customWidth="1"/>
    <col min="8727" max="8960" width="9" style="9"/>
    <col min="8961" max="8961" width="4.36328125" style="9" customWidth="1"/>
    <col min="8962" max="8962" width="14.08984375" style="9" customWidth="1"/>
    <col min="8963" max="8972" width="8.6328125" style="9" customWidth="1"/>
    <col min="8973" max="8981" width="10.6328125" style="9" customWidth="1"/>
    <col min="8982" max="8982" width="5.26953125" style="9" customWidth="1"/>
    <col min="8983" max="9216" width="9" style="9"/>
    <col min="9217" max="9217" width="4.36328125" style="9" customWidth="1"/>
    <col min="9218" max="9218" width="14.08984375" style="9" customWidth="1"/>
    <col min="9219" max="9228" width="8.6328125" style="9" customWidth="1"/>
    <col min="9229" max="9237" width="10.6328125" style="9" customWidth="1"/>
    <col min="9238" max="9238" width="5.26953125" style="9" customWidth="1"/>
    <col min="9239" max="9472" width="9" style="9"/>
    <col min="9473" max="9473" width="4.36328125" style="9" customWidth="1"/>
    <col min="9474" max="9474" width="14.08984375" style="9" customWidth="1"/>
    <col min="9475" max="9484" width="8.6328125" style="9" customWidth="1"/>
    <col min="9485" max="9493" width="10.6328125" style="9" customWidth="1"/>
    <col min="9494" max="9494" width="5.26953125" style="9" customWidth="1"/>
    <col min="9495" max="9728" width="9" style="9"/>
    <col min="9729" max="9729" width="4.36328125" style="9" customWidth="1"/>
    <col min="9730" max="9730" width="14.08984375" style="9" customWidth="1"/>
    <col min="9731" max="9740" width="8.6328125" style="9" customWidth="1"/>
    <col min="9741" max="9749" width="10.6328125" style="9" customWidth="1"/>
    <col min="9750" max="9750" width="5.26953125" style="9" customWidth="1"/>
    <col min="9751" max="9984" width="9" style="9"/>
    <col min="9985" max="9985" width="4.36328125" style="9" customWidth="1"/>
    <col min="9986" max="9986" width="14.08984375" style="9" customWidth="1"/>
    <col min="9987" max="9996" width="8.6328125" style="9" customWidth="1"/>
    <col min="9997" max="10005" width="10.6328125" style="9" customWidth="1"/>
    <col min="10006" max="10006" width="5.26953125" style="9" customWidth="1"/>
    <col min="10007" max="10240" width="9" style="9"/>
    <col min="10241" max="10241" width="4.36328125" style="9" customWidth="1"/>
    <col min="10242" max="10242" width="14.08984375" style="9" customWidth="1"/>
    <col min="10243" max="10252" width="8.6328125" style="9" customWidth="1"/>
    <col min="10253" max="10261" width="10.6328125" style="9" customWidth="1"/>
    <col min="10262" max="10262" width="5.26953125" style="9" customWidth="1"/>
    <col min="10263" max="10496" width="9" style="9"/>
    <col min="10497" max="10497" width="4.36328125" style="9" customWidth="1"/>
    <col min="10498" max="10498" width="14.08984375" style="9" customWidth="1"/>
    <col min="10499" max="10508" width="8.6328125" style="9" customWidth="1"/>
    <col min="10509" max="10517" width="10.6328125" style="9" customWidth="1"/>
    <col min="10518" max="10518" width="5.26953125" style="9" customWidth="1"/>
    <col min="10519" max="10752" width="9" style="9"/>
    <col min="10753" max="10753" width="4.36328125" style="9" customWidth="1"/>
    <col min="10754" max="10754" width="14.08984375" style="9" customWidth="1"/>
    <col min="10755" max="10764" width="8.6328125" style="9" customWidth="1"/>
    <col min="10765" max="10773" width="10.6328125" style="9" customWidth="1"/>
    <col min="10774" max="10774" width="5.26953125" style="9" customWidth="1"/>
    <col min="10775" max="11008" width="9" style="9"/>
    <col min="11009" max="11009" width="4.36328125" style="9" customWidth="1"/>
    <col min="11010" max="11010" width="14.08984375" style="9" customWidth="1"/>
    <col min="11011" max="11020" width="8.6328125" style="9" customWidth="1"/>
    <col min="11021" max="11029" width="10.6328125" style="9" customWidth="1"/>
    <col min="11030" max="11030" width="5.26953125" style="9" customWidth="1"/>
    <col min="11031" max="11264" width="9" style="9"/>
    <col min="11265" max="11265" width="4.36328125" style="9" customWidth="1"/>
    <col min="11266" max="11266" width="14.08984375" style="9" customWidth="1"/>
    <col min="11267" max="11276" width="8.6328125" style="9" customWidth="1"/>
    <col min="11277" max="11285" width="10.6328125" style="9" customWidth="1"/>
    <col min="11286" max="11286" width="5.26953125" style="9" customWidth="1"/>
    <col min="11287" max="11520" width="9" style="9"/>
    <col min="11521" max="11521" width="4.36328125" style="9" customWidth="1"/>
    <col min="11522" max="11522" width="14.08984375" style="9" customWidth="1"/>
    <col min="11523" max="11532" width="8.6328125" style="9" customWidth="1"/>
    <col min="11533" max="11541" width="10.6328125" style="9" customWidth="1"/>
    <col min="11542" max="11542" width="5.26953125" style="9" customWidth="1"/>
    <col min="11543" max="11776" width="9" style="9"/>
    <col min="11777" max="11777" width="4.36328125" style="9" customWidth="1"/>
    <col min="11778" max="11778" width="14.08984375" style="9" customWidth="1"/>
    <col min="11779" max="11788" width="8.6328125" style="9" customWidth="1"/>
    <col min="11789" max="11797" width="10.6328125" style="9" customWidth="1"/>
    <col min="11798" max="11798" width="5.26953125" style="9" customWidth="1"/>
    <col min="11799" max="12032" width="9" style="9"/>
    <col min="12033" max="12033" width="4.36328125" style="9" customWidth="1"/>
    <col min="12034" max="12034" width="14.08984375" style="9" customWidth="1"/>
    <col min="12035" max="12044" width="8.6328125" style="9" customWidth="1"/>
    <col min="12045" max="12053" width="10.6328125" style="9" customWidth="1"/>
    <col min="12054" max="12054" width="5.26953125" style="9" customWidth="1"/>
    <col min="12055" max="12288" width="9" style="9"/>
    <col min="12289" max="12289" width="4.36328125" style="9" customWidth="1"/>
    <col min="12290" max="12290" width="14.08984375" style="9" customWidth="1"/>
    <col min="12291" max="12300" width="8.6328125" style="9" customWidth="1"/>
    <col min="12301" max="12309" width="10.6328125" style="9" customWidth="1"/>
    <col min="12310" max="12310" width="5.26953125" style="9" customWidth="1"/>
    <col min="12311" max="12544" width="9" style="9"/>
    <col min="12545" max="12545" width="4.36328125" style="9" customWidth="1"/>
    <col min="12546" max="12546" width="14.08984375" style="9" customWidth="1"/>
    <col min="12547" max="12556" width="8.6328125" style="9" customWidth="1"/>
    <col min="12557" max="12565" width="10.6328125" style="9" customWidth="1"/>
    <col min="12566" max="12566" width="5.26953125" style="9" customWidth="1"/>
    <col min="12567" max="12800" width="9" style="9"/>
    <col min="12801" max="12801" width="4.36328125" style="9" customWidth="1"/>
    <col min="12802" max="12802" width="14.08984375" style="9" customWidth="1"/>
    <col min="12803" max="12812" width="8.6328125" style="9" customWidth="1"/>
    <col min="12813" max="12821" width="10.6328125" style="9" customWidth="1"/>
    <col min="12822" max="12822" width="5.26953125" style="9" customWidth="1"/>
    <col min="12823" max="13056" width="9" style="9"/>
    <col min="13057" max="13057" width="4.36328125" style="9" customWidth="1"/>
    <col min="13058" max="13058" width="14.08984375" style="9" customWidth="1"/>
    <col min="13059" max="13068" width="8.6328125" style="9" customWidth="1"/>
    <col min="13069" max="13077" width="10.6328125" style="9" customWidth="1"/>
    <col min="13078" max="13078" width="5.26953125" style="9" customWidth="1"/>
    <col min="13079" max="13312" width="9" style="9"/>
    <col min="13313" max="13313" width="4.36328125" style="9" customWidth="1"/>
    <col min="13314" max="13314" width="14.08984375" style="9" customWidth="1"/>
    <col min="13315" max="13324" width="8.6328125" style="9" customWidth="1"/>
    <col min="13325" max="13333" width="10.6328125" style="9" customWidth="1"/>
    <col min="13334" max="13334" width="5.26953125" style="9" customWidth="1"/>
    <col min="13335" max="13568" width="9" style="9"/>
    <col min="13569" max="13569" width="4.36328125" style="9" customWidth="1"/>
    <col min="13570" max="13570" width="14.08984375" style="9" customWidth="1"/>
    <col min="13571" max="13580" width="8.6328125" style="9" customWidth="1"/>
    <col min="13581" max="13589" width="10.6328125" style="9" customWidth="1"/>
    <col min="13590" max="13590" width="5.26953125" style="9" customWidth="1"/>
    <col min="13591" max="13824" width="9" style="9"/>
    <col min="13825" max="13825" width="4.36328125" style="9" customWidth="1"/>
    <col min="13826" max="13826" width="14.08984375" style="9" customWidth="1"/>
    <col min="13827" max="13836" width="8.6328125" style="9" customWidth="1"/>
    <col min="13837" max="13845" width="10.6328125" style="9" customWidth="1"/>
    <col min="13846" max="13846" width="5.26953125" style="9" customWidth="1"/>
    <col min="13847" max="14080" width="9" style="9"/>
    <col min="14081" max="14081" width="4.36328125" style="9" customWidth="1"/>
    <col min="14082" max="14082" width="14.08984375" style="9" customWidth="1"/>
    <col min="14083" max="14092" width="8.6328125" style="9" customWidth="1"/>
    <col min="14093" max="14101" width="10.6328125" style="9" customWidth="1"/>
    <col min="14102" max="14102" width="5.26953125" style="9" customWidth="1"/>
    <col min="14103" max="14336" width="9" style="9"/>
    <col min="14337" max="14337" width="4.36328125" style="9" customWidth="1"/>
    <col min="14338" max="14338" width="14.08984375" style="9" customWidth="1"/>
    <col min="14339" max="14348" width="8.6328125" style="9" customWidth="1"/>
    <col min="14349" max="14357" width="10.6328125" style="9" customWidth="1"/>
    <col min="14358" max="14358" width="5.26953125" style="9" customWidth="1"/>
    <col min="14359" max="14592" width="9" style="9"/>
    <col min="14593" max="14593" width="4.36328125" style="9" customWidth="1"/>
    <col min="14594" max="14594" width="14.08984375" style="9" customWidth="1"/>
    <col min="14595" max="14604" width="8.6328125" style="9" customWidth="1"/>
    <col min="14605" max="14613" width="10.6328125" style="9" customWidth="1"/>
    <col min="14614" max="14614" width="5.26953125" style="9" customWidth="1"/>
    <col min="14615" max="14848" width="9" style="9"/>
    <col min="14849" max="14849" width="4.36328125" style="9" customWidth="1"/>
    <col min="14850" max="14850" width="14.08984375" style="9" customWidth="1"/>
    <col min="14851" max="14860" width="8.6328125" style="9" customWidth="1"/>
    <col min="14861" max="14869" width="10.6328125" style="9" customWidth="1"/>
    <col min="14870" max="14870" width="5.26953125" style="9" customWidth="1"/>
    <col min="14871" max="15104" width="9" style="9"/>
    <col min="15105" max="15105" width="4.36328125" style="9" customWidth="1"/>
    <col min="15106" max="15106" width="14.08984375" style="9" customWidth="1"/>
    <col min="15107" max="15116" width="8.6328125" style="9" customWidth="1"/>
    <col min="15117" max="15125" width="10.6328125" style="9" customWidth="1"/>
    <col min="15126" max="15126" width="5.26953125" style="9" customWidth="1"/>
    <col min="15127" max="15360" width="9" style="9"/>
    <col min="15361" max="15361" width="4.36328125" style="9" customWidth="1"/>
    <col min="15362" max="15362" width="14.08984375" style="9" customWidth="1"/>
    <col min="15363" max="15372" width="8.6328125" style="9" customWidth="1"/>
    <col min="15373" max="15381" width="10.6328125" style="9" customWidth="1"/>
    <col min="15382" max="15382" width="5.26953125" style="9" customWidth="1"/>
    <col min="15383" max="15616" width="9" style="9"/>
    <col min="15617" max="15617" width="4.36328125" style="9" customWidth="1"/>
    <col min="15618" max="15618" width="14.08984375" style="9" customWidth="1"/>
    <col min="15619" max="15628" width="8.6328125" style="9" customWidth="1"/>
    <col min="15629" max="15637" width="10.6328125" style="9" customWidth="1"/>
    <col min="15638" max="15638" width="5.26953125" style="9" customWidth="1"/>
    <col min="15639" max="15872" width="9" style="9"/>
    <col min="15873" max="15873" width="4.36328125" style="9" customWidth="1"/>
    <col min="15874" max="15874" width="14.08984375" style="9" customWidth="1"/>
    <col min="15875" max="15884" width="8.6328125" style="9" customWidth="1"/>
    <col min="15885" max="15893" width="10.6328125" style="9" customWidth="1"/>
    <col min="15894" max="15894" width="5.26953125" style="9" customWidth="1"/>
    <col min="15895" max="16128" width="9" style="9"/>
    <col min="16129" max="16129" width="4.36328125" style="9" customWidth="1"/>
    <col min="16130" max="16130" width="14.08984375" style="9" customWidth="1"/>
    <col min="16131" max="16140" width="8.6328125" style="9" customWidth="1"/>
    <col min="16141" max="16149" width="10.6328125" style="9" customWidth="1"/>
    <col min="16150" max="16150" width="5.26953125" style="9" customWidth="1"/>
    <col min="16151" max="16384" width="9" style="9"/>
  </cols>
  <sheetData>
    <row r="1" spans="1:23" ht="25" customHeight="1" x14ac:dyDescent="0.2">
      <c r="A1" s="139" t="s">
        <v>174</v>
      </c>
      <c r="B1" s="139"/>
      <c r="C1" s="139"/>
      <c r="D1" s="139"/>
      <c r="E1" s="139"/>
      <c r="F1" s="139"/>
      <c r="G1" s="139"/>
      <c r="H1" s="139"/>
      <c r="I1" s="139"/>
      <c r="J1" s="139"/>
      <c r="K1" s="139"/>
      <c r="L1" s="139"/>
      <c r="M1" s="139"/>
      <c r="N1" s="139"/>
      <c r="O1" s="139"/>
      <c r="P1" s="139"/>
      <c r="Q1" s="139"/>
      <c r="R1" s="139"/>
      <c r="S1" s="139"/>
      <c r="T1" s="139"/>
      <c r="U1" s="139"/>
      <c r="V1" s="139"/>
      <c r="W1" s="32"/>
    </row>
    <row r="2" spans="1:23" x14ac:dyDescent="0.2">
      <c r="W2" s="32"/>
    </row>
    <row r="3" spans="1:23" ht="13.5" customHeight="1" x14ac:dyDescent="0.2">
      <c r="A3" s="48" t="s">
        <v>78</v>
      </c>
      <c r="B3" s="48"/>
      <c r="C3" s="48"/>
      <c r="D3" s="48"/>
      <c r="E3" s="48"/>
      <c r="F3" s="48"/>
      <c r="G3" s="48"/>
      <c r="H3" s="48"/>
      <c r="I3" s="48"/>
      <c r="J3" s="48"/>
      <c r="K3" s="48"/>
      <c r="L3" s="48"/>
      <c r="M3" s="48"/>
      <c r="N3" s="48"/>
      <c r="O3" s="48"/>
      <c r="P3" s="48"/>
      <c r="Q3" s="48"/>
      <c r="R3" s="48"/>
      <c r="S3" s="48"/>
      <c r="T3" s="48"/>
      <c r="U3" s="48"/>
      <c r="V3" s="48"/>
      <c r="W3" s="32"/>
    </row>
    <row r="4" spans="1:23" ht="13.5" customHeight="1" x14ac:dyDescent="0.2">
      <c r="A4" s="173" t="s">
        <v>175</v>
      </c>
      <c r="B4" s="174"/>
      <c r="C4" s="179" t="s">
        <v>176</v>
      </c>
      <c r="D4" s="157" t="s">
        <v>121</v>
      </c>
      <c r="E4" s="158"/>
      <c r="F4" s="159"/>
      <c r="G4" s="157" t="s">
        <v>122</v>
      </c>
      <c r="H4" s="158"/>
      <c r="I4" s="159"/>
      <c r="J4" s="157" t="s">
        <v>123</v>
      </c>
      <c r="K4" s="158"/>
      <c r="L4" s="159"/>
      <c r="M4" s="157" t="s">
        <v>82</v>
      </c>
      <c r="N4" s="158"/>
      <c r="O4" s="158"/>
      <c r="P4" s="158"/>
      <c r="Q4" s="159"/>
      <c r="R4" s="170" t="s">
        <v>177</v>
      </c>
      <c r="S4" s="170" t="s">
        <v>178</v>
      </c>
      <c r="T4" s="170" t="s">
        <v>179</v>
      </c>
      <c r="U4" s="170" t="s">
        <v>180</v>
      </c>
      <c r="V4" s="160" t="s">
        <v>181</v>
      </c>
      <c r="W4" s="32"/>
    </row>
    <row r="5" spans="1:23" ht="50.25" customHeight="1" x14ac:dyDescent="0.2">
      <c r="A5" s="175"/>
      <c r="B5" s="176"/>
      <c r="C5" s="180"/>
      <c r="D5" s="166" t="s">
        <v>129</v>
      </c>
      <c r="E5" s="166" t="s">
        <v>130</v>
      </c>
      <c r="F5" s="166" t="s">
        <v>131</v>
      </c>
      <c r="G5" s="166" t="s">
        <v>129</v>
      </c>
      <c r="H5" s="166" t="s">
        <v>130</v>
      </c>
      <c r="I5" s="166" t="s">
        <v>131</v>
      </c>
      <c r="J5" s="166" t="s">
        <v>129</v>
      </c>
      <c r="K5" s="166" t="s">
        <v>182</v>
      </c>
      <c r="L5" s="166" t="s">
        <v>131</v>
      </c>
      <c r="M5" s="166" t="s">
        <v>183</v>
      </c>
      <c r="N5" s="166" t="s">
        <v>133</v>
      </c>
      <c r="O5" s="166" t="s">
        <v>134</v>
      </c>
      <c r="P5" s="166" t="s">
        <v>184</v>
      </c>
      <c r="Q5" s="166" t="s">
        <v>185</v>
      </c>
      <c r="R5" s="171"/>
      <c r="S5" s="171"/>
      <c r="T5" s="171"/>
      <c r="U5" s="171"/>
      <c r="V5" s="172"/>
      <c r="W5" s="32"/>
    </row>
    <row r="6" spans="1:23" x14ac:dyDescent="0.2">
      <c r="A6" s="177"/>
      <c r="B6" s="178"/>
      <c r="C6" s="167"/>
      <c r="D6" s="167"/>
      <c r="E6" s="167"/>
      <c r="F6" s="167"/>
      <c r="G6" s="167"/>
      <c r="H6" s="167"/>
      <c r="I6" s="167"/>
      <c r="J6" s="167"/>
      <c r="K6" s="167"/>
      <c r="L6" s="167"/>
      <c r="M6" s="167"/>
      <c r="N6" s="167"/>
      <c r="O6" s="167"/>
      <c r="P6" s="167"/>
      <c r="Q6" s="167"/>
      <c r="R6" s="169"/>
      <c r="S6" s="169"/>
      <c r="T6" s="169"/>
      <c r="U6" s="169"/>
      <c r="V6" s="161"/>
      <c r="W6" s="32"/>
    </row>
    <row r="7" spans="1:23" ht="9" customHeight="1" x14ac:dyDescent="0.2">
      <c r="A7" s="48"/>
      <c r="B7" s="59"/>
      <c r="C7" s="48"/>
      <c r="D7" s="48"/>
      <c r="E7" s="48"/>
      <c r="F7" s="48"/>
      <c r="G7" s="48"/>
      <c r="H7" s="48"/>
      <c r="I7" s="48"/>
      <c r="J7" s="48"/>
      <c r="K7" s="48"/>
      <c r="L7" s="48"/>
      <c r="M7" s="48"/>
      <c r="N7" s="48"/>
      <c r="O7" s="48"/>
      <c r="P7" s="48"/>
      <c r="Q7" s="48"/>
      <c r="R7" s="48"/>
      <c r="S7" s="48"/>
      <c r="T7" s="48"/>
      <c r="U7" s="51"/>
      <c r="V7" s="48"/>
      <c r="W7" s="32"/>
    </row>
    <row r="8" spans="1:23" x14ac:dyDescent="0.2">
      <c r="A8" s="162" t="s">
        <v>186</v>
      </c>
      <c r="B8" s="163"/>
      <c r="C8" s="54">
        <v>89</v>
      </c>
      <c r="D8" s="54">
        <v>11377</v>
      </c>
      <c r="E8" s="54">
        <v>6302</v>
      </c>
      <c r="F8" s="54">
        <v>5075</v>
      </c>
      <c r="G8" s="54">
        <v>11377</v>
      </c>
      <c r="H8" s="54">
        <v>6302</v>
      </c>
      <c r="I8" s="54">
        <v>5075</v>
      </c>
      <c r="J8" s="54" t="s">
        <v>63</v>
      </c>
      <c r="K8" s="54" t="s">
        <v>63</v>
      </c>
      <c r="L8" s="54" t="s">
        <v>63</v>
      </c>
      <c r="M8" s="60">
        <v>23852298</v>
      </c>
      <c r="N8" s="60">
        <v>23020741</v>
      </c>
      <c r="O8" s="60">
        <v>801516</v>
      </c>
      <c r="P8" s="60">
        <v>30041</v>
      </c>
      <c r="Q8" s="54" t="s">
        <v>63</v>
      </c>
      <c r="R8" s="60">
        <v>11937381</v>
      </c>
      <c r="S8" s="60">
        <v>4199751</v>
      </c>
      <c r="T8" s="60">
        <v>15591</v>
      </c>
      <c r="U8" s="65">
        <v>9964289</v>
      </c>
      <c r="V8" s="58" t="s">
        <v>187</v>
      </c>
      <c r="W8" s="32"/>
    </row>
    <row r="9" spans="1:23" x14ac:dyDescent="0.2">
      <c r="A9" s="162" t="s">
        <v>188</v>
      </c>
      <c r="B9" s="163"/>
      <c r="C9" s="54">
        <v>87</v>
      </c>
      <c r="D9" s="60">
        <v>11239</v>
      </c>
      <c r="E9" s="60">
        <v>6267</v>
      </c>
      <c r="F9" s="60">
        <v>4972</v>
      </c>
      <c r="G9" s="60">
        <v>11239</v>
      </c>
      <c r="H9" s="60">
        <v>6267</v>
      </c>
      <c r="I9" s="60">
        <v>4972</v>
      </c>
      <c r="J9" s="54" t="s">
        <v>63</v>
      </c>
      <c r="K9" s="54" t="s">
        <v>63</v>
      </c>
      <c r="L9" s="54" t="s">
        <v>63</v>
      </c>
      <c r="M9" s="60">
        <v>24108460</v>
      </c>
      <c r="N9" s="60">
        <v>22572730</v>
      </c>
      <c r="O9" s="60">
        <v>819615</v>
      </c>
      <c r="P9" s="54" t="s">
        <v>139</v>
      </c>
      <c r="Q9" s="54">
        <v>716115</v>
      </c>
      <c r="R9" s="60">
        <v>12303281</v>
      </c>
      <c r="S9" s="60">
        <v>4384571</v>
      </c>
      <c r="T9" s="60">
        <v>13585</v>
      </c>
      <c r="U9" s="65">
        <v>9478894</v>
      </c>
      <c r="V9" s="58">
        <v>19</v>
      </c>
      <c r="W9" s="32"/>
    </row>
    <row r="10" spans="1:23" x14ac:dyDescent="0.2">
      <c r="A10" s="162" t="s">
        <v>189</v>
      </c>
      <c r="B10" s="163"/>
      <c r="C10" s="54">
        <v>90</v>
      </c>
      <c r="D10" s="54">
        <v>10988</v>
      </c>
      <c r="E10" s="54">
        <v>6009</v>
      </c>
      <c r="F10" s="54">
        <v>4979</v>
      </c>
      <c r="G10" s="54">
        <v>10988</v>
      </c>
      <c r="H10" s="54">
        <v>6009</v>
      </c>
      <c r="I10" s="54">
        <v>4979</v>
      </c>
      <c r="J10" s="54" t="s">
        <v>63</v>
      </c>
      <c r="K10" s="54" t="s">
        <v>63</v>
      </c>
      <c r="L10" s="54" t="s">
        <v>63</v>
      </c>
      <c r="M10" s="54">
        <v>24799495</v>
      </c>
      <c r="N10" s="54">
        <v>23033029</v>
      </c>
      <c r="O10" s="54">
        <v>719330</v>
      </c>
      <c r="P10" s="54" t="s">
        <v>139</v>
      </c>
      <c r="Q10" s="54">
        <v>1041587</v>
      </c>
      <c r="R10" s="54">
        <v>13164860</v>
      </c>
      <c r="S10" s="54">
        <v>4457015</v>
      </c>
      <c r="T10" s="54">
        <v>12594</v>
      </c>
      <c r="U10" s="57">
        <v>9240786</v>
      </c>
      <c r="V10" s="58">
        <v>20</v>
      </c>
      <c r="W10" s="32"/>
    </row>
    <row r="11" spans="1:23" x14ac:dyDescent="0.2">
      <c r="A11" s="162" t="s">
        <v>190</v>
      </c>
      <c r="B11" s="163"/>
      <c r="C11" s="54">
        <v>84</v>
      </c>
      <c r="D11" s="54">
        <v>10820</v>
      </c>
      <c r="E11" s="54">
        <v>5974</v>
      </c>
      <c r="F11" s="54">
        <v>4846</v>
      </c>
      <c r="G11" s="54">
        <v>10820</v>
      </c>
      <c r="H11" s="54">
        <v>5974</v>
      </c>
      <c r="I11" s="54">
        <v>4846</v>
      </c>
      <c r="J11" s="54" t="s">
        <v>63</v>
      </c>
      <c r="K11" s="54" t="s">
        <v>63</v>
      </c>
      <c r="L11" s="54" t="s">
        <v>63</v>
      </c>
      <c r="M11" s="60">
        <v>20943537</v>
      </c>
      <c r="N11" s="60">
        <v>19805865</v>
      </c>
      <c r="O11" s="60">
        <v>554817</v>
      </c>
      <c r="P11" s="54" t="s">
        <v>139</v>
      </c>
      <c r="Q11" s="60">
        <v>578001</v>
      </c>
      <c r="R11" s="60">
        <v>11047016</v>
      </c>
      <c r="S11" s="60">
        <v>4090379</v>
      </c>
      <c r="T11" s="60">
        <v>11034</v>
      </c>
      <c r="U11" s="65">
        <v>7526223</v>
      </c>
      <c r="V11" s="58">
        <v>21</v>
      </c>
      <c r="W11" s="32"/>
    </row>
    <row r="12" spans="1:23" x14ac:dyDescent="0.2">
      <c r="A12" s="164" t="s">
        <v>191</v>
      </c>
      <c r="B12" s="165"/>
      <c r="C12" s="100">
        <f t="shared" ref="C12:I12" si="0">SUM(C14:C41)</f>
        <v>102</v>
      </c>
      <c r="D12" s="101">
        <f t="shared" si="0"/>
        <v>14329</v>
      </c>
      <c r="E12" s="101">
        <f t="shared" si="0"/>
        <v>8518</v>
      </c>
      <c r="F12" s="101">
        <f t="shared" si="0"/>
        <v>5811</v>
      </c>
      <c r="G12" s="101">
        <f t="shared" si="0"/>
        <v>14329</v>
      </c>
      <c r="H12" s="101">
        <f t="shared" si="0"/>
        <v>8518</v>
      </c>
      <c r="I12" s="101">
        <f t="shared" si="0"/>
        <v>5811</v>
      </c>
      <c r="J12" s="100" t="s">
        <v>62</v>
      </c>
      <c r="K12" s="100" t="s">
        <v>62</v>
      </c>
      <c r="L12" s="100" t="s">
        <v>62</v>
      </c>
      <c r="M12" s="100">
        <v>30095297</v>
      </c>
      <c r="N12" s="100">
        <v>27965739</v>
      </c>
      <c r="O12" s="100">
        <v>1091536</v>
      </c>
      <c r="P12" s="54" t="s">
        <v>139</v>
      </c>
      <c r="Q12" s="100">
        <v>1029639</v>
      </c>
      <c r="R12" s="101">
        <v>16165119</v>
      </c>
      <c r="S12" s="101">
        <v>5590676</v>
      </c>
      <c r="T12" s="101">
        <v>9499</v>
      </c>
      <c r="U12" s="102">
        <v>11377415</v>
      </c>
      <c r="V12" s="103">
        <v>22</v>
      </c>
      <c r="W12" s="32"/>
    </row>
    <row r="13" spans="1:23" x14ac:dyDescent="0.2">
      <c r="A13" s="48"/>
      <c r="B13" s="59"/>
      <c r="C13" s="54"/>
      <c r="D13" s="54"/>
      <c r="E13" s="54"/>
      <c r="F13" s="54"/>
      <c r="G13" s="54"/>
      <c r="H13" s="54"/>
      <c r="I13" s="54"/>
      <c r="J13" s="54"/>
      <c r="K13" s="54"/>
      <c r="L13" s="54"/>
      <c r="M13" s="84"/>
      <c r="N13" s="84"/>
      <c r="O13" s="84"/>
      <c r="P13" s="54"/>
      <c r="Q13" s="84"/>
      <c r="R13" s="92"/>
      <c r="S13" s="92"/>
      <c r="T13" s="54"/>
      <c r="U13" s="94"/>
      <c r="V13" s="58"/>
      <c r="W13" s="32"/>
    </row>
    <row r="14" spans="1:23" x14ac:dyDescent="0.2">
      <c r="A14" s="62" t="s">
        <v>87</v>
      </c>
      <c r="B14" s="53" t="s">
        <v>140</v>
      </c>
      <c r="C14" s="84">
        <v>38</v>
      </c>
      <c r="D14" s="92">
        <v>4694</v>
      </c>
      <c r="E14" s="92">
        <v>2190</v>
      </c>
      <c r="F14" s="92">
        <v>2504</v>
      </c>
      <c r="G14" s="92">
        <v>4694</v>
      </c>
      <c r="H14" s="92">
        <v>2190</v>
      </c>
      <c r="I14" s="92">
        <v>2504</v>
      </c>
      <c r="J14" s="84" t="s">
        <v>62</v>
      </c>
      <c r="K14" s="84" t="s">
        <v>62</v>
      </c>
      <c r="L14" s="84" t="s">
        <v>62</v>
      </c>
      <c r="M14" s="84">
        <v>9180531</v>
      </c>
      <c r="N14" s="84">
        <v>8816467</v>
      </c>
      <c r="O14" s="84">
        <v>90823</v>
      </c>
      <c r="P14" s="84" t="s">
        <v>62</v>
      </c>
      <c r="Q14" s="84">
        <v>273241</v>
      </c>
      <c r="R14" s="92">
        <v>5387125</v>
      </c>
      <c r="S14" s="92">
        <v>1283100</v>
      </c>
      <c r="T14" s="84" t="s">
        <v>62</v>
      </c>
      <c r="U14" s="94">
        <v>3332152</v>
      </c>
      <c r="V14" s="88" t="s">
        <v>87</v>
      </c>
      <c r="W14" s="32"/>
    </row>
    <row r="15" spans="1:23" x14ac:dyDescent="0.2">
      <c r="A15" s="48">
        <v>10</v>
      </c>
      <c r="B15" s="53" t="s">
        <v>141</v>
      </c>
      <c r="C15" s="84">
        <v>3</v>
      </c>
      <c r="D15" s="92">
        <v>377</v>
      </c>
      <c r="E15" s="92">
        <v>295</v>
      </c>
      <c r="F15" s="92">
        <v>82</v>
      </c>
      <c r="G15" s="92">
        <v>377</v>
      </c>
      <c r="H15" s="92">
        <v>295</v>
      </c>
      <c r="I15" s="92">
        <v>82</v>
      </c>
      <c r="J15" s="84" t="s">
        <v>62</v>
      </c>
      <c r="K15" s="84" t="s">
        <v>62</v>
      </c>
      <c r="L15" s="84" t="s">
        <v>62</v>
      </c>
      <c r="M15" s="84">
        <v>1271844</v>
      </c>
      <c r="N15" s="84">
        <v>1166932</v>
      </c>
      <c r="O15" s="84">
        <v>82673</v>
      </c>
      <c r="P15" s="84" t="s">
        <v>62</v>
      </c>
      <c r="Q15" s="84">
        <v>22239</v>
      </c>
      <c r="R15" s="104">
        <v>826637</v>
      </c>
      <c r="S15" s="92">
        <v>168493</v>
      </c>
      <c r="T15" s="92">
        <v>9499</v>
      </c>
      <c r="U15" s="94">
        <v>386203</v>
      </c>
      <c r="V15" s="58">
        <v>10</v>
      </c>
      <c r="W15" s="32"/>
    </row>
    <row r="16" spans="1:23" x14ac:dyDescent="0.2">
      <c r="A16" s="48">
        <v>11</v>
      </c>
      <c r="B16" s="53" t="s">
        <v>90</v>
      </c>
      <c r="C16" s="84">
        <v>3</v>
      </c>
      <c r="D16" s="84">
        <v>189</v>
      </c>
      <c r="E16" s="84">
        <v>50</v>
      </c>
      <c r="F16" s="84">
        <v>139</v>
      </c>
      <c r="G16" s="84">
        <v>189</v>
      </c>
      <c r="H16" s="84">
        <v>50</v>
      </c>
      <c r="I16" s="84">
        <v>139</v>
      </c>
      <c r="J16" s="84" t="s">
        <v>62</v>
      </c>
      <c r="K16" s="84" t="s">
        <v>62</v>
      </c>
      <c r="L16" s="84" t="s">
        <v>62</v>
      </c>
      <c r="M16" s="84">
        <v>105583</v>
      </c>
      <c r="N16" s="84">
        <v>96790</v>
      </c>
      <c r="O16" s="84">
        <v>8793</v>
      </c>
      <c r="P16" s="84" t="s">
        <v>62</v>
      </c>
      <c r="Q16" s="84" t="s">
        <v>62</v>
      </c>
      <c r="R16" s="104">
        <v>45190</v>
      </c>
      <c r="S16" s="84">
        <v>36678</v>
      </c>
      <c r="T16" s="84" t="s">
        <v>62</v>
      </c>
      <c r="U16" s="105">
        <v>53396</v>
      </c>
      <c r="V16" s="58">
        <v>11</v>
      </c>
      <c r="W16" s="32"/>
    </row>
    <row r="17" spans="1:23" x14ac:dyDescent="0.2">
      <c r="A17" s="48">
        <v>12</v>
      </c>
      <c r="B17" s="53" t="s">
        <v>142</v>
      </c>
      <c r="C17" s="84">
        <v>2</v>
      </c>
      <c r="D17" s="92">
        <v>80</v>
      </c>
      <c r="E17" s="92">
        <v>66</v>
      </c>
      <c r="F17" s="92">
        <v>14</v>
      </c>
      <c r="G17" s="92">
        <v>80</v>
      </c>
      <c r="H17" s="92">
        <v>66</v>
      </c>
      <c r="I17" s="92">
        <v>14</v>
      </c>
      <c r="J17" s="84" t="s">
        <v>62</v>
      </c>
      <c r="K17" s="84" t="s">
        <v>62</v>
      </c>
      <c r="L17" s="84" t="s">
        <v>62</v>
      </c>
      <c r="M17" s="84" t="s">
        <v>150</v>
      </c>
      <c r="N17" s="84" t="s">
        <v>150</v>
      </c>
      <c r="O17" s="84" t="s">
        <v>150</v>
      </c>
      <c r="P17" s="84" t="s">
        <v>62</v>
      </c>
      <c r="Q17" s="84" t="s">
        <v>62</v>
      </c>
      <c r="R17" s="84" t="s">
        <v>150</v>
      </c>
      <c r="S17" s="84" t="s">
        <v>150</v>
      </c>
      <c r="T17" s="84" t="s">
        <v>62</v>
      </c>
      <c r="U17" s="105" t="s">
        <v>150</v>
      </c>
      <c r="V17" s="58">
        <v>12</v>
      </c>
      <c r="W17" s="32"/>
    </row>
    <row r="18" spans="1:23" x14ac:dyDescent="0.2">
      <c r="A18" s="48">
        <v>13</v>
      </c>
      <c r="B18" s="53" t="s">
        <v>143</v>
      </c>
      <c r="C18" s="84">
        <v>1</v>
      </c>
      <c r="D18" s="92">
        <v>171</v>
      </c>
      <c r="E18" s="92">
        <v>150</v>
      </c>
      <c r="F18" s="92">
        <v>21</v>
      </c>
      <c r="G18" s="92">
        <v>171</v>
      </c>
      <c r="H18" s="92">
        <v>150</v>
      </c>
      <c r="I18" s="92">
        <v>21</v>
      </c>
      <c r="J18" s="84" t="s">
        <v>62</v>
      </c>
      <c r="K18" s="84" t="s">
        <v>62</v>
      </c>
      <c r="L18" s="84" t="s">
        <v>62</v>
      </c>
      <c r="M18" s="84" t="s">
        <v>150</v>
      </c>
      <c r="N18" s="84" t="s">
        <v>150</v>
      </c>
      <c r="O18" s="84" t="s">
        <v>62</v>
      </c>
      <c r="P18" s="84" t="s">
        <v>62</v>
      </c>
      <c r="Q18" s="84" t="s">
        <v>150</v>
      </c>
      <c r="R18" s="84" t="s">
        <v>150</v>
      </c>
      <c r="S18" s="84" t="s">
        <v>150</v>
      </c>
      <c r="T18" s="84" t="s">
        <v>62</v>
      </c>
      <c r="U18" s="105" t="s">
        <v>150</v>
      </c>
      <c r="V18" s="58">
        <v>13</v>
      </c>
      <c r="W18" s="32"/>
    </row>
    <row r="19" spans="1:23" x14ac:dyDescent="0.2">
      <c r="A19" s="48"/>
      <c r="B19" s="53"/>
      <c r="C19" s="84"/>
      <c r="D19" s="92"/>
      <c r="E19" s="92"/>
      <c r="F19" s="92"/>
      <c r="G19" s="92"/>
      <c r="H19" s="92"/>
      <c r="I19" s="92"/>
      <c r="J19" s="84"/>
      <c r="K19" s="84"/>
      <c r="L19" s="84"/>
      <c r="M19" s="84"/>
      <c r="N19" s="84"/>
      <c r="O19" s="84"/>
      <c r="P19" s="84"/>
      <c r="Q19" s="84"/>
      <c r="R19" s="84"/>
      <c r="S19" s="84"/>
      <c r="T19" s="84"/>
      <c r="U19" s="105"/>
      <c r="V19" s="58"/>
      <c r="W19" s="32"/>
    </row>
    <row r="20" spans="1:23" x14ac:dyDescent="0.2">
      <c r="A20" s="48">
        <v>14</v>
      </c>
      <c r="B20" s="53" t="s">
        <v>144</v>
      </c>
      <c r="C20" s="84">
        <v>3</v>
      </c>
      <c r="D20" s="92">
        <v>176</v>
      </c>
      <c r="E20" s="92">
        <v>141</v>
      </c>
      <c r="F20" s="92">
        <v>35</v>
      </c>
      <c r="G20" s="92">
        <v>176</v>
      </c>
      <c r="H20" s="92">
        <v>141</v>
      </c>
      <c r="I20" s="92">
        <v>35</v>
      </c>
      <c r="J20" s="84" t="s">
        <v>62</v>
      </c>
      <c r="K20" s="84" t="s">
        <v>62</v>
      </c>
      <c r="L20" s="84" t="s">
        <v>62</v>
      </c>
      <c r="M20" s="84">
        <v>674006</v>
      </c>
      <c r="N20" s="84">
        <v>606177</v>
      </c>
      <c r="O20" s="84">
        <v>13743</v>
      </c>
      <c r="P20" s="84" t="s">
        <v>62</v>
      </c>
      <c r="Q20" s="84">
        <v>46398</v>
      </c>
      <c r="R20" s="92">
        <v>510532</v>
      </c>
      <c r="S20" s="84">
        <v>69279</v>
      </c>
      <c r="T20" s="84" t="s">
        <v>62</v>
      </c>
      <c r="U20" s="105">
        <v>130289</v>
      </c>
      <c r="V20" s="58">
        <v>14</v>
      </c>
      <c r="W20" s="32"/>
    </row>
    <row r="21" spans="1:23" x14ac:dyDescent="0.2">
      <c r="A21" s="48">
        <v>15</v>
      </c>
      <c r="B21" s="53" t="s">
        <v>94</v>
      </c>
      <c r="C21" s="84">
        <v>14</v>
      </c>
      <c r="D21" s="92">
        <v>930</v>
      </c>
      <c r="E21" s="92">
        <v>615</v>
      </c>
      <c r="F21" s="92">
        <v>315</v>
      </c>
      <c r="G21" s="92">
        <v>930</v>
      </c>
      <c r="H21" s="92">
        <v>615</v>
      </c>
      <c r="I21" s="92">
        <v>315</v>
      </c>
      <c r="J21" s="84" t="s">
        <v>62</v>
      </c>
      <c r="K21" s="84" t="s">
        <v>62</v>
      </c>
      <c r="L21" s="84" t="s">
        <v>62</v>
      </c>
      <c r="M21" s="84">
        <v>1359331</v>
      </c>
      <c r="N21" s="84">
        <v>1332221</v>
      </c>
      <c r="O21" s="84">
        <v>2363</v>
      </c>
      <c r="P21" s="84" t="s">
        <v>62</v>
      </c>
      <c r="Q21" s="84">
        <v>24052</v>
      </c>
      <c r="R21" s="92">
        <v>720144</v>
      </c>
      <c r="S21" s="92">
        <v>292135</v>
      </c>
      <c r="T21" s="84" t="s">
        <v>62</v>
      </c>
      <c r="U21" s="94">
        <v>539940</v>
      </c>
      <c r="V21" s="58">
        <v>15</v>
      </c>
      <c r="W21" s="32"/>
    </row>
    <row r="22" spans="1:23" x14ac:dyDescent="0.2">
      <c r="A22" s="48">
        <v>16</v>
      </c>
      <c r="B22" s="53" t="s">
        <v>146</v>
      </c>
      <c r="C22" s="84">
        <v>5</v>
      </c>
      <c r="D22" s="92">
        <v>1562</v>
      </c>
      <c r="E22" s="92">
        <v>672</v>
      </c>
      <c r="F22" s="92">
        <v>890</v>
      </c>
      <c r="G22" s="92">
        <v>1562</v>
      </c>
      <c r="H22" s="92">
        <v>672</v>
      </c>
      <c r="I22" s="92">
        <v>890</v>
      </c>
      <c r="J22" s="84" t="s">
        <v>62</v>
      </c>
      <c r="K22" s="84" t="s">
        <v>62</v>
      </c>
      <c r="L22" s="84" t="s">
        <v>62</v>
      </c>
      <c r="M22" s="84">
        <v>4607330</v>
      </c>
      <c r="N22" s="84">
        <v>4474119</v>
      </c>
      <c r="O22" s="84">
        <v>53704</v>
      </c>
      <c r="P22" s="84" t="s">
        <v>62</v>
      </c>
      <c r="Q22" s="84">
        <v>79507</v>
      </c>
      <c r="R22" s="84">
        <v>1601627</v>
      </c>
      <c r="S22" s="92">
        <v>836836</v>
      </c>
      <c r="T22" s="84" t="s">
        <v>62</v>
      </c>
      <c r="U22" s="94">
        <v>2262571</v>
      </c>
      <c r="V22" s="58">
        <v>16</v>
      </c>
      <c r="W22" s="32"/>
    </row>
    <row r="23" spans="1:23" x14ac:dyDescent="0.2">
      <c r="A23" s="48">
        <v>17</v>
      </c>
      <c r="B23" s="53" t="s">
        <v>147</v>
      </c>
      <c r="C23" s="84" t="s">
        <v>62</v>
      </c>
      <c r="D23" s="84" t="s">
        <v>62</v>
      </c>
      <c r="E23" s="84" t="s">
        <v>62</v>
      </c>
      <c r="F23" s="84" t="s">
        <v>62</v>
      </c>
      <c r="G23" s="84" t="s">
        <v>62</v>
      </c>
      <c r="H23" s="84" t="s">
        <v>62</v>
      </c>
      <c r="I23" s="84" t="s">
        <v>62</v>
      </c>
      <c r="J23" s="84" t="s">
        <v>62</v>
      </c>
      <c r="K23" s="84" t="s">
        <v>62</v>
      </c>
      <c r="L23" s="84" t="s">
        <v>62</v>
      </c>
      <c r="M23" s="84" t="s">
        <v>62</v>
      </c>
      <c r="N23" s="84" t="s">
        <v>62</v>
      </c>
      <c r="O23" s="84" t="s">
        <v>62</v>
      </c>
      <c r="P23" s="84" t="s">
        <v>62</v>
      </c>
      <c r="Q23" s="84" t="s">
        <v>62</v>
      </c>
      <c r="R23" s="104" t="s">
        <v>62</v>
      </c>
      <c r="S23" s="84" t="s">
        <v>62</v>
      </c>
      <c r="T23" s="84" t="s">
        <v>62</v>
      </c>
      <c r="U23" s="105" t="s">
        <v>62</v>
      </c>
      <c r="V23" s="58">
        <v>17</v>
      </c>
      <c r="W23" s="32"/>
    </row>
    <row r="24" spans="1:23" x14ac:dyDescent="0.2">
      <c r="A24" s="48">
        <v>18</v>
      </c>
      <c r="B24" s="53" t="s">
        <v>148</v>
      </c>
      <c r="C24" s="84">
        <v>4</v>
      </c>
      <c r="D24" s="84">
        <v>274</v>
      </c>
      <c r="E24" s="84">
        <v>192</v>
      </c>
      <c r="F24" s="84">
        <v>82</v>
      </c>
      <c r="G24" s="84">
        <v>274</v>
      </c>
      <c r="H24" s="84">
        <v>192</v>
      </c>
      <c r="I24" s="84">
        <v>82</v>
      </c>
      <c r="J24" s="84" t="s">
        <v>62</v>
      </c>
      <c r="K24" s="84" t="s">
        <v>62</v>
      </c>
      <c r="L24" s="84" t="s">
        <v>62</v>
      </c>
      <c r="M24" s="84">
        <v>851217</v>
      </c>
      <c r="N24" s="84">
        <v>734113</v>
      </c>
      <c r="O24" s="84" t="s">
        <v>62</v>
      </c>
      <c r="P24" s="84" t="s">
        <v>62</v>
      </c>
      <c r="Q24" s="84">
        <v>117104</v>
      </c>
      <c r="R24" s="104">
        <v>464071</v>
      </c>
      <c r="S24" s="84">
        <v>114621</v>
      </c>
      <c r="T24" s="84" t="s">
        <v>62</v>
      </c>
      <c r="U24" s="105">
        <v>322613</v>
      </c>
      <c r="V24" s="58">
        <v>18</v>
      </c>
      <c r="W24" s="32"/>
    </row>
    <row r="25" spans="1:23" x14ac:dyDescent="0.2">
      <c r="A25" s="48"/>
      <c r="B25" s="53"/>
      <c r="C25" s="84"/>
      <c r="D25" s="84"/>
      <c r="E25" s="84"/>
      <c r="F25" s="84"/>
      <c r="G25" s="84"/>
      <c r="H25" s="84"/>
      <c r="I25" s="84"/>
      <c r="J25" s="84"/>
      <c r="K25" s="84"/>
      <c r="L25" s="84"/>
      <c r="M25" s="84"/>
      <c r="N25" s="84"/>
      <c r="O25" s="84"/>
      <c r="P25" s="84"/>
      <c r="Q25" s="84"/>
      <c r="R25" s="104"/>
      <c r="S25" s="84"/>
      <c r="T25" s="84"/>
      <c r="U25" s="105"/>
      <c r="V25" s="58"/>
      <c r="W25" s="32"/>
    </row>
    <row r="26" spans="1:23" x14ac:dyDescent="0.2">
      <c r="A26" s="48">
        <v>19</v>
      </c>
      <c r="B26" s="53" t="s">
        <v>149</v>
      </c>
      <c r="C26" s="84" t="s">
        <v>62</v>
      </c>
      <c r="D26" s="84" t="s">
        <v>62</v>
      </c>
      <c r="E26" s="84" t="s">
        <v>62</v>
      </c>
      <c r="F26" s="84" t="s">
        <v>62</v>
      </c>
      <c r="G26" s="84" t="s">
        <v>62</v>
      </c>
      <c r="H26" s="84" t="s">
        <v>62</v>
      </c>
      <c r="I26" s="84" t="s">
        <v>62</v>
      </c>
      <c r="J26" s="84" t="s">
        <v>62</v>
      </c>
      <c r="K26" s="84" t="s">
        <v>62</v>
      </c>
      <c r="L26" s="84" t="s">
        <v>62</v>
      </c>
      <c r="M26" s="84" t="s">
        <v>62</v>
      </c>
      <c r="N26" s="84" t="s">
        <v>62</v>
      </c>
      <c r="O26" s="84" t="s">
        <v>62</v>
      </c>
      <c r="P26" s="84" t="s">
        <v>62</v>
      </c>
      <c r="Q26" s="84" t="s">
        <v>62</v>
      </c>
      <c r="R26" s="84" t="s">
        <v>62</v>
      </c>
      <c r="S26" s="84" t="s">
        <v>62</v>
      </c>
      <c r="T26" s="84" t="s">
        <v>62</v>
      </c>
      <c r="U26" s="105" t="s">
        <v>62</v>
      </c>
      <c r="V26" s="58">
        <v>19</v>
      </c>
      <c r="W26" s="32"/>
    </row>
    <row r="27" spans="1:23" x14ac:dyDescent="0.2">
      <c r="A27" s="48">
        <v>20</v>
      </c>
      <c r="B27" s="53" t="s">
        <v>151</v>
      </c>
      <c r="C27" s="84" t="s">
        <v>62</v>
      </c>
      <c r="D27" s="84" t="s">
        <v>62</v>
      </c>
      <c r="E27" s="84" t="s">
        <v>62</v>
      </c>
      <c r="F27" s="84" t="s">
        <v>62</v>
      </c>
      <c r="G27" s="84" t="s">
        <v>62</v>
      </c>
      <c r="H27" s="84" t="s">
        <v>62</v>
      </c>
      <c r="I27" s="84" t="s">
        <v>62</v>
      </c>
      <c r="J27" s="84" t="s">
        <v>62</v>
      </c>
      <c r="K27" s="84" t="s">
        <v>62</v>
      </c>
      <c r="L27" s="84" t="s">
        <v>62</v>
      </c>
      <c r="M27" s="84" t="s">
        <v>62</v>
      </c>
      <c r="N27" s="84" t="s">
        <v>62</v>
      </c>
      <c r="O27" s="84" t="s">
        <v>62</v>
      </c>
      <c r="P27" s="84" t="s">
        <v>62</v>
      </c>
      <c r="Q27" s="84" t="s">
        <v>62</v>
      </c>
      <c r="R27" s="84" t="s">
        <v>62</v>
      </c>
      <c r="S27" s="84" t="s">
        <v>62</v>
      </c>
      <c r="T27" s="84" t="s">
        <v>62</v>
      </c>
      <c r="U27" s="105" t="s">
        <v>62</v>
      </c>
      <c r="V27" s="58">
        <v>20</v>
      </c>
      <c r="W27" s="32"/>
    </row>
    <row r="28" spans="1:23" x14ac:dyDescent="0.2">
      <c r="A28" s="48">
        <v>21</v>
      </c>
      <c r="B28" s="53" t="s">
        <v>152</v>
      </c>
      <c r="C28" s="84">
        <v>1</v>
      </c>
      <c r="D28" s="84">
        <v>61</v>
      </c>
      <c r="E28" s="84">
        <v>52</v>
      </c>
      <c r="F28" s="84">
        <v>9</v>
      </c>
      <c r="G28" s="84">
        <v>61</v>
      </c>
      <c r="H28" s="84">
        <v>52</v>
      </c>
      <c r="I28" s="84">
        <v>9</v>
      </c>
      <c r="J28" s="84" t="s">
        <v>62</v>
      </c>
      <c r="K28" s="84" t="s">
        <v>62</v>
      </c>
      <c r="L28" s="84" t="s">
        <v>62</v>
      </c>
      <c r="M28" s="84" t="s">
        <v>150</v>
      </c>
      <c r="N28" s="84" t="s">
        <v>150</v>
      </c>
      <c r="O28" s="84" t="s">
        <v>62</v>
      </c>
      <c r="P28" s="84" t="s">
        <v>62</v>
      </c>
      <c r="Q28" s="84" t="s">
        <v>62</v>
      </c>
      <c r="R28" s="84" t="s">
        <v>150</v>
      </c>
      <c r="S28" s="84" t="s">
        <v>150</v>
      </c>
      <c r="T28" s="84" t="s">
        <v>62</v>
      </c>
      <c r="U28" s="105" t="s">
        <v>150</v>
      </c>
      <c r="V28" s="58">
        <v>21</v>
      </c>
      <c r="W28" s="32"/>
    </row>
    <row r="29" spans="1:23" x14ac:dyDescent="0.2">
      <c r="A29" s="48">
        <v>22</v>
      </c>
      <c r="B29" s="53" t="s">
        <v>153</v>
      </c>
      <c r="C29" s="84">
        <v>2</v>
      </c>
      <c r="D29" s="92">
        <v>289</v>
      </c>
      <c r="E29" s="92">
        <v>253</v>
      </c>
      <c r="F29" s="92">
        <v>36</v>
      </c>
      <c r="G29" s="92">
        <v>289</v>
      </c>
      <c r="H29" s="92">
        <v>253</v>
      </c>
      <c r="I29" s="92">
        <v>36</v>
      </c>
      <c r="J29" s="84" t="s">
        <v>62</v>
      </c>
      <c r="K29" s="84" t="s">
        <v>62</v>
      </c>
      <c r="L29" s="84" t="s">
        <v>62</v>
      </c>
      <c r="M29" s="84" t="s">
        <v>150</v>
      </c>
      <c r="N29" s="84" t="s">
        <v>150</v>
      </c>
      <c r="O29" s="84" t="s">
        <v>62</v>
      </c>
      <c r="P29" s="84" t="s">
        <v>62</v>
      </c>
      <c r="Q29" s="84" t="s">
        <v>150</v>
      </c>
      <c r="R29" s="84" t="s">
        <v>150</v>
      </c>
      <c r="S29" s="84" t="s">
        <v>150</v>
      </c>
      <c r="T29" s="84" t="s">
        <v>62</v>
      </c>
      <c r="U29" s="105" t="s">
        <v>150</v>
      </c>
      <c r="V29" s="58">
        <v>22</v>
      </c>
      <c r="W29" s="32"/>
    </row>
    <row r="30" spans="1:23" x14ac:dyDescent="0.2">
      <c r="A30" s="48">
        <v>23</v>
      </c>
      <c r="B30" s="53" t="s">
        <v>154</v>
      </c>
      <c r="C30" s="84" t="s">
        <v>62</v>
      </c>
      <c r="D30" s="84" t="s">
        <v>62</v>
      </c>
      <c r="E30" s="84" t="s">
        <v>62</v>
      </c>
      <c r="F30" s="84" t="s">
        <v>62</v>
      </c>
      <c r="G30" s="84" t="s">
        <v>62</v>
      </c>
      <c r="H30" s="84" t="s">
        <v>62</v>
      </c>
      <c r="I30" s="84" t="s">
        <v>62</v>
      </c>
      <c r="J30" s="84" t="s">
        <v>62</v>
      </c>
      <c r="K30" s="84" t="s">
        <v>62</v>
      </c>
      <c r="L30" s="84" t="s">
        <v>62</v>
      </c>
      <c r="M30" s="84" t="s">
        <v>62</v>
      </c>
      <c r="N30" s="84" t="s">
        <v>62</v>
      </c>
      <c r="O30" s="84" t="s">
        <v>62</v>
      </c>
      <c r="P30" s="84" t="s">
        <v>62</v>
      </c>
      <c r="Q30" s="84" t="s">
        <v>62</v>
      </c>
      <c r="R30" s="84" t="s">
        <v>62</v>
      </c>
      <c r="S30" s="84" t="s">
        <v>62</v>
      </c>
      <c r="T30" s="84" t="s">
        <v>62</v>
      </c>
      <c r="U30" s="105" t="s">
        <v>62</v>
      </c>
      <c r="V30" s="58">
        <v>23</v>
      </c>
      <c r="W30" s="32"/>
    </row>
    <row r="31" spans="1:23" x14ac:dyDescent="0.2">
      <c r="A31" s="48"/>
      <c r="B31" s="53"/>
      <c r="C31" s="84"/>
      <c r="D31" s="84"/>
      <c r="E31" s="84"/>
      <c r="F31" s="84"/>
      <c r="G31" s="84"/>
      <c r="H31" s="84"/>
      <c r="I31" s="84"/>
      <c r="J31" s="84"/>
      <c r="K31" s="84"/>
      <c r="L31" s="84"/>
      <c r="M31" s="84"/>
      <c r="N31" s="84"/>
      <c r="O31" s="84"/>
      <c r="P31" s="84"/>
      <c r="Q31" s="84"/>
      <c r="R31" s="84"/>
      <c r="S31" s="84"/>
      <c r="T31" s="84"/>
      <c r="U31" s="105"/>
      <c r="V31" s="58"/>
      <c r="W31" s="32"/>
    </row>
    <row r="32" spans="1:23" x14ac:dyDescent="0.2">
      <c r="A32" s="48">
        <v>24</v>
      </c>
      <c r="B32" s="53" t="s">
        <v>155</v>
      </c>
      <c r="C32" s="84">
        <v>10</v>
      </c>
      <c r="D32" s="92">
        <v>802</v>
      </c>
      <c r="E32" s="92">
        <v>679</v>
      </c>
      <c r="F32" s="92">
        <v>123</v>
      </c>
      <c r="G32" s="92">
        <v>802</v>
      </c>
      <c r="H32" s="92">
        <v>679</v>
      </c>
      <c r="I32" s="92">
        <v>123</v>
      </c>
      <c r="J32" s="84" t="s">
        <v>62</v>
      </c>
      <c r="K32" s="84" t="s">
        <v>62</v>
      </c>
      <c r="L32" s="84" t="s">
        <v>62</v>
      </c>
      <c r="M32" s="84">
        <v>1546044</v>
      </c>
      <c r="N32" s="84">
        <v>1040926</v>
      </c>
      <c r="O32" s="84">
        <v>371046</v>
      </c>
      <c r="P32" s="84" t="s">
        <v>62</v>
      </c>
      <c r="Q32" s="84">
        <v>134072</v>
      </c>
      <c r="R32" s="92">
        <v>718767</v>
      </c>
      <c r="S32" s="84">
        <v>316850</v>
      </c>
      <c r="T32" s="84" t="s">
        <v>62</v>
      </c>
      <c r="U32" s="105">
        <v>733521</v>
      </c>
      <c r="V32" s="58">
        <v>24</v>
      </c>
      <c r="W32" s="32"/>
    </row>
    <row r="33" spans="1:23" x14ac:dyDescent="0.2">
      <c r="A33" s="48">
        <v>25</v>
      </c>
      <c r="B33" s="53" t="s">
        <v>105</v>
      </c>
      <c r="C33" s="84">
        <v>1</v>
      </c>
      <c r="D33" s="92">
        <v>93</v>
      </c>
      <c r="E33" s="92">
        <v>33</v>
      </c>
      <c r="F33" s="92">
        <v>60</v>
      </c>
      <c r="G33" s="92">
        <v>93</v>
      </c>
      <c r="H33" s="92">
        <v>33</v>
      </c>
      <c r="I33" s="92">
        <v>60</v>
      </c>
      <c r="J33" s="84" t="s">
        <v>62</v>
      </c>
      <c r="K33" s="84" t="s">
        <v>62</v>
      </c>
      <c r="L33" s="84" t="s">
        <v>62</v>
      </c>
      <c r="M33" s="84" t="s">
        <v>150</v>
      </c>
      <c r="N33" s="84" t="s">
        <v>150</v>
      </c>
      <c r="O33" s="84" t="s">
        <v>150</v>
      </c>
      <c r="P33" s="84" t="s">
        <v>62</v>
      </c>
      <c r="Q33" s="84" t="s">
        <v>150</v>
      </c>
      <c r="R33" s="84" t="s">
        <v>150</v>
      </c>
      <c r="S33" s="84" t="s">
        <v>150</v>
      </c>
      <c r="T33" s="84" t="s">
        <v>62</v>
      </c>
      <c r="U33" s="105" t="s">
        <v>150</v>
      </c>
      <c r="V33" s="58">
        <v>25</v>
      </c>
      <c r="W33" s="32"/>
    </row>
    <row r="34" spans="1:23" x14ac:dyDescent="0.2">
      <c r="A34" s="48">
        <v>26</v>
      </c>
      <c r="B34" s="53" t="s">
        <v>106</v>
      </c>
      <c r="C34" s="84">
        <v>8</v>
      </c>
      <c r="D34" s="92">
        <v>1264</v>
      </c>
      <c r="E34" s="92">
        <v>930</v>
      </c>
      <c r="F34" s="92">
        <v>334</v>
      </c>
      <c r="G34" s="92">
        <v>1264</v>
      </c>
      <c r="H34" s="92">
        <v>930</v>
      </c>
      <c r="I34" s="92">
        <v>334</v>
      </c>
      <c r="J34" s="84" t="s">
        <v>62</v>
      </c>
      <c r="K34" s="84" t="s">
        <v>62</v>
      </c>
      <c r="L34" s="84" t="s">
        <v>62</v>
      </c>
      <c r="M34" s="84">
        <v>1819830</v>
      </c>
      <c r="N34" s="84">
        <v>1798532</v>
      </c>
      <c r="O34" s="84">
        <v>21208</v>
      </c>
      <c r="P34" s="84" t="s">
        <v>62</v>
      </c>
      <c r="Q34" s="84">
        <v>90</v>
      </c>
      <c r="R34" s="92">
        <v>1395504</v>
      </c>
      <c r="S34" s="92">
        <v>512415</v>
      </c>
      <c r="T34" s="84" t="s">
        <v>62</v>
      </c>
      <c r="U34" s="94">
        <v>426119</v>
      </c>
      <c r="V34" s="58">
        <v>26</v>
      </c>
      <c r="W34" s="32"/>
    </row>
    <row r="35" spans="1:23" x14ac:dyDescent="0.2">
      <c r="A35" s="48">
        <v>27</v>
      </c>
      <c r="B35" s="53" t="s">
        <v>107</v>
      </c>
      <c r="C35" s="84">
        <v>2</v>
      </c>
      <c r="D35" s="92">
        <v>316</v>
      </c>
      <c r="E35" s="92">
        <v>160</v>
      </c>
      <c r="F35" s="92">
        <v>156</v>
      </c>
      <c r="G35" s="92">
        <v>316</v>
      </c>
      <c r="H35" s="92">
        <v>160</v>
      </c>
      <c r="I35" s="92">
        <v>156</v>
      </c>
      <c r="J35" s="84" t="s">
        <v>62</v>
      </c>
      <c r="K35" s="84" t="s">
        <v>62</v>
      </c>
      <c r="L35" s="84" t="s">
        <v>62</v>
      </c>
      <c r="M35" s="84" t="s">
        <v>150</v>
      </c>
      <c r="N35" s="84" t="s">
        <v>150</v>
      </c>
      <c r="O35" s="84" t="s">
        <v>62</v>
      </c>
      <c r="P35" s="84" t="s">
        <v>62</v>
      </c>
      <c r="Q35" s="84" t="s">
        <v>62</v>
      </c>
      <c r="R35" s="84" t="s">
        <v>150</v>
      </c>
      <c r="S35" s="84" t="s">
        <v>150</v>
      </c>
      <c r="T35" s="84" t="s">
        <v>62</v>
      </c>
      <c r="U35" s="105" t="s">
        <v>150</v>
      </c>
      <c r="V35" s="58">
        <v>27</v>
      </c>
      <c r="W35" s="32"/>
    </row>
    <row r="36" spans="1:23" x14ac:dyDescent="0.2">
      <c r="A36" s="48">
        <v>28</v>
      </c>
      <c r="B36" s="53" t="s">
        <v>156</v>
      </c>
      <c r="C36" s="84">
        <v>3</v>
      </c>
      <c r="D36" s="84">
        <v>2283</v>
      </c>
      <c r="E36" s="84">
        <v>1472</v>
      </c>
      <c r="F36" s="84">
        <v>811</v>
      </c>
      <c r="G36" s="84">
        <v>2283</v>
      </c>
      <c r="H36" s="84">
        <v>1472</v>
      </c>
      <c r="I36" s="84">
        <v>811</v>
      </c>
      <c r="J36" s="84" t="s">
        <v>62</v>
      </c>
      <c r="K36" s="84" t="s">
        <v>62</v>
      </c>
      <c r="L36" s="84" t="s">
        <v>62</v>
      </c>
      <c r="M36" s="84">
        <v>4515460</v>
      </c>
      <c r="N36" s="84">
        <v>4394133</v>
      </c>
      <c r="O36" s="84">
        <v>121327</v>
      </c>
      <c r="P36" s="84" t="s">
        <v>62</v>
      </c>
      <c r="Q36" s="84" t="s">
        <v>62</v>
      </c>
      <c r="R36" s="84">
        <v>1556875</v>
      </c>
      <c r="S36" s="84">
        <v>1307380</v>
      </c>
      <c r="T36" s="84" t="s">
        <v>62</v>
      </c>
      <c r="U36" s="105">
        <v>2100891</v>
      </c>
      <c r="V36" s="58">
        <v>28</v>
      </c>
      <c r="W36" s="32"/>
    </row>
    <row r="37" spans="1:23" x14ac:dyDescent="0.2">
      <c r="A37" s="48"/>
      <c r="B37" s="53"/>
      <c r="C37" s="84"/>
      <c r="D37" s="84"/>
      <c r="E37" s="84"/>
      <c r="F37" s="84"/>
      <c r="G37" s="84"/>
      <c r="H37" s="84"/>
      <c r="I37" s="84"/>
      <c r="J37" s="84"/>
      <c r="K37" s="84"/>
      <c r="L37" s="84"/>
      <c r="M37" s="84"/>
      <c r="N37" s="84"/>
      <c r="O37" s="84"/>
      <c r="P37" s="84"/>
      <c r="Q37" s="84"/>
      <c r="R37" s="84"/>
      <c r="S37" s="84"/>
      <c r="T37" s="84"/>
      <c r="U37" s="105"/>
      <c r="V37" s="58"/>
      <c r="W37" s="32"/>
    </row>
    <row r="38" spans="1:23" x14ac:dyDescent="0.2">
      <c r="A38" s="48">
        <v>29</v>
      </c>
      <c r="B38" s="53" t="s">
        <v>157</v>
      </c>
      <c r="C38" s="84" t="s">
        <v>62</v>
      </c>
      <c r="D38" s="84" t="s">
        <v>62</v>
      </c>
      <c r="E38" s="84" t="s">
        <v>62</v>
      </c>
      <c r="F38" s="84" t="s">
        <v>62</v>
      </c>
      <c r="G38" s="84" t="s">
        <v>62</v>
      </c>
      <c r="H38" s="84" t="s">
        <v>62</v>
      </c>
      <c r="I38" s="84" t="s">
        <v>62</v>
      </c>
      <c r="J38" s="84" t="s">
        <v>62</v>
      </c>
      <c r="K38" s="84" t="s">
        <v>62</v>
      </c>
      <c r="L38" s="84" t="s">
        <v>62</v>
      </c>
      <c r="M38" s="84" t="s">
        <v>62</v>
      </c>
      <c r="N38" s="84" t="s">
        <v>62</v>
      </c>
      <c r="O38" s="84" t="s">
        <v>62</v>
      </c>
      <c r="P38" s="84" t="s">
        <v>62</v>
      </c>
      <c r="Q38" s="84" t="s">
        <v>62</v>
      </c>
      <c r="R38" s="104" t="s">
        <v>62</v>
      </c>
      <c r="S38" s="84" t="s">
        <v>62</v>
      </c>
      <c r="T38" s="84" t="s">
        <v>62</v>
      </c>
      <c r="U38" s="105" t="s">
        <v>62</v>
      </c>
      <c r="V38" s="58">
        <v>29</v>
      </c>
      <c r="W38" s="32"/>
    </row>
    <row r="39" spans="1:23" x14ac:dyDescent="0.2">
      <c r="A39" s="48">
        <v>30</v>
      </c>
      <c r="B39" s="53" t="s">
        <v>158</v>
      </c>
      <c r="C39" s="84" t="s">
        <v>62</v>
      </c>
      <c r="D39" s="84" t="s">
        <v>62</v>
      </c>
      <c r="E39" s="84" t="s">
        <v>62</v>
      </c>
      <c r="F39" s="84" t="s">
        <v>62</v>
      </c>
      <c r="G39" s="84" t="s">
        <v>62</v>
      </c>
      <c r="H39" s="84" t="s">
        <v>62</v>
      </c>
      <c r="I39" s="84" t="s">
        <v>62</v>
      </c>
      <c r="J39" s="84" t="s">
        <v>62</v>
      </c>
      <c r="K39" s="84" t="s">
        <v>62</v>
      </c>
      <c r="L39" s="84" t="s">
        <v>62</v>
      </c>
      <c r="M39" s="84" t="s">
        <v>62</v>
      </c>
      <c r="N39" s="84" t="s">
        <v>62</v>
      </c>
      <c r="O39" s="84" t="s">
        <v>62</v>
      </c>
      <c r="P39" s="84" t="s">
        <v>62</v>
      </c>
      <c r="Q39" s="84" t="s">
        <v>62</v>
      </c>
      <c r="R39" s="104" t="s">
        <v>62</v>
      </c>
      <c r="S39" s="84" t="s">
        <v>62</v>
      </c>
      <c r="T39" s="84" t="s">
        <v>62</v>
      </c>
      <c r="U39" s="105" t="s">
        <v>62</v>
      </c>
      <c r="V39" s="58">
        <v>30</v>
      </c>
      <c r="W39" s="32"/>
    </row>
    <row r="40" spans="1:23" x14ac:dyDescent="0.2">
      <c r="A40" s="48">
        <v>31</v>
      </c>
      <c r="B40" s="53" t="s">
        <v>159</v>
      </c>
      <c r="C40" s="84">
        <v>1</v>
      </c>
      <c r="D40" s="84">
        <v>620</v>
      </c>
      <c r="E40" s="84">
        <v>514</v>
      </c>
      <c r="F40" s="84">
        <v>106</v>
      </c>
      <c r="G40" s="84">
        <v>620</v>
      </c>
      <c r="H40" s="84">
        <v>514</v>
      </c>
      <c r="I40" s="84">
        <v>106</v>
      </c>
      <c r="J40" s="84" t="s">
        <v>62</v>
      </c>
      <c r="K40" s="84" t="s">
        <v>62</v>
      </c>
      <c r="L40" s="84" t="s">
        <v>62</v>
      </c>
      <c r="M40" s="84" t="s">
        <v>150</v>
      </c>
      <c r="N40" s="84" t="s">
        <v>150</v>
      </c>
      <c r="O40" s="84" t="s">
        <v>150</v>
      </c>
      <c r="P40" s="84" t="s">
        <v>62</v>
      </c>
      <c r="Q40" s="84" t="s">
        <v>150</v>
      </c>
      <c r="R40" s="84" t="s">
        <v>150</v>
      </c>
      <c r="S40" s="84" t="s">
        <v>150</v>
      </c>
      <c r="T40" s="84" t="s">
        <v>62</v>
      </c>
      <c r="U40" s="105" t="s">
        <v>150</v>
      </c>
      <c r="V40" s="58">
        <v>31</v>
      </c>
      <c r="W40" s="32"/>
    </row>
    <row r="41" spans="1:23" x14ac:dyDescent="0.2">
      <c r="A41" s="48">
        <v>32</v>
      </c>
      <c r="B41" s="53" t="s">
        <v>160</v>
      </c>
      <c r="C41" s="84">
        <v>1</v>
      </c>
      <c r="D41" s="84">
        <v>148</v>
      </c>
      <c r="E41" s="84">
        <v>54</v>
      </c>
      <c r="F41" s="84">
        <v>94</v>
      </c>
      <c r="G41" s="84">
        <v>148</v>
      </c>
      <c r="H41" s="84">
        <v>54</v>
      </c>
      <c r="I41" s="84">
        <v>94</v>
      </c>
      <c r="J41" s="84" t="s">
        <v>62</v>
      </c>
      <c r="K41" s="84" t="s">
        <v>62</v>
      </c>
      <c r="L41" s="84" t="s">
        <v>62</v>
      </c>
      <c r="M41" s="84" t="s">
        <v>150</v>
      </c>
      <c r="N41" s="84" t="s">
        <v>150</v>
      </c>
      <c r="O41" s="84" t="s">
        <v>62</v>
      </c>
      <c r="P41" s="84" t="s">
        <v>62</v>
      </c>
      <c r="Q41" s="84" t="s">
        <v>150</v>
      </c>
      <c r="R41" s="84" t="s">
        <v>150</v>
      </c>
      <c r="S41" s="84" t="s">
        <v>150</v>
      </c>
      <c r="T41" s="84" t="s">
        <v>62</v>
      </c>
      <c r="U41" s="105" t="s">
        <v>150</v>
      </c>
      <c r="V41" s="58">
        <v>32</v>
      </c>
      <c r="W41" s="32"/>
    </row>
    <row r="42" spans="1:23" ht="9" customHeight="1" x14ac:dyDescent="0.2">
      <c r="A42" s="66"/>
      <c r="B42" s="68"/>
      <c r="C42" s="66"/>
      <c r="D42" s="66"/>
      <c r="E42" s="66"/>
      <c r="F42" s="66"/>
      <c r="G42" s="66"/>
      <c r="H42" s="66"/>
      <c r="I42" s="66"/>
      <c r="J42" s="66"/>
      <c r="K42" s="66"/>
      <c r="L42" s="66"/>
      <c r="M42" s="66"/>
      <c r="N42" s="66"/>
      <c r="O42" s="66"/>
      <c r="P42" s="66"/>
      <c r="Q42" s="66"/>
      <c r="R42" s="66"/>
      <c r="S42" s="66"/>
      <c r="T42" s="66"/>
      <c r="U42" s="68"/>
      <c r="V42" s="66"/>
      <c r="W42" s="32"/>
    </row>
    <row r="43" spans="1:23" x14ac:dyDescent="0.2">
      <c r="A43" s="48" t="s">
        <v>192</v>
      </c>
      <c r="B43" s="48"/>
      <c r="C43" s="48"/>
      <c r="D43" s="99"/>
      <c r="E43" s="48"/>
      <c r="F43" s="48"/>
      <c r="G43" s="48"/>
      <c r="H43" s="48"/>
      <c r="I43" s="48"/>
      <c r="J43" s="48"/>
      <c r="K43" s="48"/>
      <c r="L43" s="48"/>
      <c r="M43" s="48"/>
      <c r="N43" s="48"/>
      <c r="O43" s="48"/>
      <c r="P43" s="48"/>
      <c r="Q43" s="48"/>
      <c r="R43" s="48"/>
      <c r="S43" s="48"/>
      <c r="T43" s="48"/>
      <c r="U43" s="48"/>
      <c r="V43" s="48"/>
      <c r="W43" s="32"/>
    </row>
    <row r="44" spans="1:23" x14ac:dyDescent="0.2">
      <c r="A44" s="48" t="s">
        <v>193</v>
      </c>
      <c r="B44" s="48"/>
      <c r="C44" s="48"/>
      <c r="D44" s="48"/>
      <c r="E44" s="48"/>
      <c r="F44" s="48"/>
      <c r="G44" s="48"/>
      <c r="H44" s="48"/>
      <c r="I44" s="48"/>
      <c r="J44" s="48"/>
      <c r="K44" s="48"/>
      <c r="L44" s="48"/>
      <c r="U44" s="48"/>
      <c r="V44" s="48"/>
      <c r="W44" s="32"/>
    </row>
    <row r="45" spans="1:23" x14ac:dyDescent="0.2">
      <c r="A45" s="48" t="s">
        <v>194</v>
      </c>
      <c r="B45" s="48"/>
      <c r="C45" s="48"/>
      <c r="D45" s="48"/>
      <c r="E45" s="48"/>
      <c r="F45" s="48"/>
      <c r="G45" s="48"/>
      <c r="H45" s="48"/>
      <c r="I45" s="48"/>
      <c r="J45" s="48"/>
      <c r="K45" s="48"/>
      <c r="L45" s="48"/>
      <c r="M45" s="48"/>
      <c r="N45" s="48"/>
      <c r="O45" s="48"/>
      <c r="P45" s="48"/>
      <c r="Q45" s="48"/>
      <c r="R45" s="48"/>
      <c r="S45" s="48"/>
      <c r="T45" s="48"/>
      <c r="U45" s="48"/>
      <c r="V45" s="48"/>
      <c r="W45" s="32"/>
    </row>
    <row r="46" spans="1:23" x14ac:dyDescent="0.2">
      <c r="A46" s="48" t="s">
        <v>171</v>
      </c>
      <c r="B46" s="48"/>
      <c r="C46" s="48"/>
      <c r="D46" s="48"/>
      <c r="E46" s="48"/>
      <c r="F46" s="48"/>
      <c r="G46" s="48"/>
      <c r="H46" s="48"/>
      <c r="I46" s="48"/>
      <c r="J46" s="48"/>
      <c r="K46" s="48"/>
      <c r="L46" s="48"/>
      <c r="U46" s="48"/>
      <c r="V46" s="48"/>
      <c r="W46" s="32"/>
    </row>
    <row r="47" spans="1:23" x14ac:dyDescent="0.2">
      <c r="A47" s="72"/>
      <c r="B47" s="72"/>
      <c r="C47" s="72"/>
      <c r="D47" s="72"/>
      <c r="E47" s="72"/>
      <c r="F47" s="72"/>
      <c r="G47" s="72"/>
      <c r="H47" s="72"/>
      <c r="I47" s="72"/>
      <c r="J47" s="72"/>
      <c r="K47" s="72"/>
      <c r="L47" s="72"/>
      <c r="M47" s="72"/>
      <c r="N47" s="72"/>
      <c r="O47" s="72"/>
      <c r="P47" s="72"/>
      <c r="Q47" s="72"/>
      <c r="R47" s="72"/>
      <c r="S47" s="72"/>
      <c r="T47" s="72"/>
      <c r="U47" s="72"/>
      <c r="V47" s="72"/>
      <c r="W47" s="32"/>
    </row>
    <row r="48" spans="1:23" x14ac:dyDescent="0.2">
      <c r="A48" s="72"/>
      <c r="B48" s="72"/>
      <c r="C48" s="72"/>
      <c r="D48" s="72"/>
      <c r="E48" s="72"/>
      <c r="F48" s="72"/>
      <c r="G48" s="72"/>
      <c r="H48" s="72"/>
      <c r="I48" s="72"/>
      <c r="J48" s="72"/>
      <c r="K48" s="72"/>
      <c r="L48" s="72"/>
      <c r="M48" s="72"/>
      <c r="N48" s="72"/>
      <c r="O48" s="72"/>
      <c r="P48" s="72"/>
      <c r="Q48" s="72"/>
      <c r="R48" s="72"/>
      <c r="S48" s="72"/>
      <c r="T48" s="72"/>
      <c r="U48" s="72"/>
      <c r="V48" s="72"/>
      <c r="W48" s="32"/>
    </row>
    <row r="49" spans="1:23" x14ac:dyDescent="0.2">
      <c r="A49" s="32"/>
      <c r="B49" s="32"/>
      <c r="C49" s="32"/>
      <c r="D49" s="32"/>
      <c r="E49" s="32"/>
      <c r="F49" s="32"/>
      <c r="G49" s="32"/>
      <c r="H49" s="32"/>
      <c r="I49" s="32"/>
      <c r="J49" s="32"/>
      <c r="K49" s="32"/>
      <c r="L49" s="32"/>
      <c r="M49" s="32"/>
      <c r="N49" s="32"/>
      <c r="O49" s="32"/>
      <c r="P49" s="32"/>
      <c r="Q49" s="32"/>
      <c r="R49" s="32"/>
      <c r="S49" s="32"/>
      <c r="T49" s="32"/>
      <c r="U49" s="32"/>
      <c r="V49" s="32"/>
      <c r="W49" s="32"/>
    </row>
    <row r="50" spans="1:23" x14ac:dyDescent="0.2">
      <c r="A50" s="32"/>
      <c r="B50" s="32"/>
      <c r="C50" s="32"/>
      <c r="D50" s="32"/>
      <c r="E50" s="32"/>
      <c r="F50" s="32"/>
      <c r="G50" s="32"/>
      <c r="H50" s="32"/>
      <c r="I50" s="32"/>
      <c r="J50" s="32"/>
      <c r="K50" s="32"/>
      <c r="L50" s="32"/>
      <c r="M50" s="32"/>
      <c r="N50" s="32"/>
      <c r="O50" s="32"/>
      <c r="P50" s="32"/>
      <c r="Q50" s="32"/>
      <c r="R50" s="32"/>
      <c r="S50" s="32"/>
      <c r="T50" s="32"/>
      <c r="U50" s="32"/>
      <c r="V50" s="32"/>
      <c r="W50" s="32"/>
    </row>
    <row r="51" spans="1:23" x14ac:dyDescent="0.2">
      <c r="A51" s="32"/>
      <c r="B51" s="32"/>
      <c r="C51" s="32"/>
      <c r="D51" s="32"/>
      <c r="E51" s="32"/>
      <c r="F51" s="32"/>
      <c r="G51" s="32"/>
      <c r="H51" s="32"/>
      <c r="I51" s="32"/>
      <c r="J51" s="32"/>
      <c r="K51" s="32"/>
      <c r="L51" s="32"/>
      <c r="M51" s="32"/>
      <c r="N51" s="32"/>
      <c r="O51" s="32"/>
      <c r="P51" s="32"/>
      <c r="Q51" s="32"/>
      <c r="R51" s="32"/>
      <c r="S51" s="32"/>
      <c r="T51" s="32"/>
      <c r="U51" s="32"/>
      <c r="V51" s="32"/>
      <c r="W51" s="32"/>
    </row>
    <row r="52" spans="1:23" x14ac:dyDescent="0.2">
      <c r="A52" s="32"/>
      <c r="B52" s="32"/>
      <c r="C52" s="32"/>
      <c r="D52" s="32"/>
      <c r="E52" s="32"/>
      <c r="F52" s="32"/>
      <c r="G52" s="32"/>
      <c r="H52" s="32"/>
      <c r="I52" s="32"/>
      <c r="J52" s="32"/>
      <c r="K52" s="32"/>
      <c r="L52" s="32"/>
      <c r="M52" s="32"/>
      <c r="N52" s="32"/>
      <c r="O52" s="32"/>
      <c r="P52" s="32"/>
      <c r="Q52" s="32"/>
      <c r="R52" s="32"/>
      <c r="S52" s="32"/>
      <c r="T52" s="32"/>
      <c r="U52" s="32"/>
      <c r="V52" s="32"/>
      <c r="W52" s="32"/>
    </row>
    <row r="53" spans="1:23" x14ac:dyDescent="0.2">
      <c r="A53" s="32"/>
      <c r="B53" s="32"/>
      <c r="C53" s="32"/>
      <c r="D53" s="32"/>
      <c r="E53" s="32"/>
      <c r="F53" s="32"/>
      <c r="G53" s="32"/>
      <c r="H53" s="32"/>
      <c r="I53" s="32"/>
      <c r="J53" s="32"/>
      <c r="K53" s="32"/>
      <c r="L53" s="32"/>
      <c r="M53" s="32"/>
      <c r="N53" s="32"/>
      <c r="O53" s="32"/>
      <c r="P53" s="32"/>
      <c r="Q53" s="32"/>
      <c r="R53" s="32"/>
      <c r="S53" s="32"/>
      <c r="T53" s="32"/>
      <c r="U53" s="32"/>
      <c r="V53" s="32"/>
      <c r="W53" s="32"/>
    </row>
    <row r="54" spans="1:23" x14ac:dyDescent="0.2">
      <c r="A54" s="32"/>
      <c r="B54" s="32"/>
      <c r="C54" s="32"/>
      <c r="D54" s="32"/>
      <c r="E54" s="32"/>
      <c r="F54" s="32"/>
      <c r="G54" s="32"/>
      <c r="H54" s="32"/>
      <c r="I54" s="32"/>
      <c r="J54" s="32"/>
      <c r="K54" s="32"/>
      <c r="L54" s="32"/>
      <c r="M54" s="32"/>
      <c r="N54" s="32"/>
      <c r="O54" s="32"/>
      <c r="P54" s="32"/>
      <c r="Q54" s="32"/>
      <c r="R54" s="32"/>
      <c r="S54" s="32"/>
      <c r="T54" s="32"/>
      <c r="U54" s="32"/>
      <c r="V54" s="32"/>
      <c r="W54" s="32"/>
    </row>
    <row r="55" spans="1:23" x14ac:dyDescent="0.2">
      <c r="A55" s="32"/>
      <c r="B55" s="32"/>
      <c r="C55" s="32"/>
      <c r="D55" s="32"/>
      <c r="E55" s="32"/>
      <c r="F55" s="32"/>
      <c r="G55" s="32"/>
      <c r="H55" s="32"/>
      <c r="I55" s="32"/>
      <c r="J55" s="32"/>
      <c r="K55" s="32"/>
      <c r="L55" s="32"/>
      <c r="M55" s="32"/>
      <c r="N55" s="32"/>
      <c r="O55" s="32"/>
      <c r="P55" s="32"/>
      <c r="Q55" s="32"/>
      <c r="R55" s="32"/>
      <c r="S55" s="32"/>
      <c r="T55" s="32"/>
      <c r="U55" s="32"/>
      <c r="V55" s="32"/>
      <c r="W55" s="32"/>
    </row>
    <row r="56" spans="1:23" x14ac:dyDescent="0.2">
      <c r="A56" s="32"/>
      <c r="B56" s="32"/>
      <c r="C56" s="32"/>
      <c r="D56" s="32"/>
      <c r="E56" s="32"/>
      <c r="F56" s="32"/>
      <c r="G56" s="32"/>
      <c r="H56" s="32"/>
      <c r="I56" s="32"/>
      <c r="J56" s="32"/>
      <c r="K56" s="32"/>
      <c r="L56" s="32"/>
      <c r="M56" s="32"/>
      <c r="N56" s="32"/>
      <c r="O56" s="32"/>
      <c r="P56" s="32"/>
      <c r="Q56" s="32"/>
      <c r="R56" s="32"/>
      <c r="S56" s="32"/>
      <c r="T56" s="32"/>
      <c r="U56" s="32"/>
      <c r="V56" s="32"/>
      <c r="W56" s="32"/>
    </row>
  </sheetData>
  <mergeCells count="31">
    <mergeCell ref="A1:V1"/>
    <mergeCell ref="A4:B6"/>
    <mergeCell ref="C4:C6"/>
    <mergeCell ref="D4:F4"/>
    <mergeCell ref="G4:I4"/>
    <mergeCell ref="J4:L4"/>
    <mergeCell ref="M4:Q4"/>
    <mergeCell ref="R4:R6"/>
    <mergeCell ref="S4:S6"/>
    <mergeCell ref="T4:T6"/>
    <mergeCell ref="Q5:Q6"/>
    <mergeCell ref="U4:U6"/>
    <mergeCell ref="V4:V6"/>
    <mergeCell ref="D5:D6"/>
    <mergeCell ref="E5:E6"/>
    <mergeCell ref="F5:F6"/>
    <mergeCell ref="G5:G6"/>
    <mergeCell ref="H5:H6"/>
    <mergeCell ref="I5:I6"/>
    <mergeCell ref="J5:J6"/>
    <mergeCell ref="K5:K6"/>
    <mergeCell ref="L5:L6"/>
    <mergeCell ref="M5:M6"/>
    <mergeCell ref="N5:N6"/>
    <mergeCell ref="O5:O6"/>
    <mergeCell ref="P5:P6"/>
    <mergeCell ref="A8:B8"/>
    <mergeCell ref="A9:B9"/>
    <mergeCell ref="A10:B10"/>
    <mergeCell ref="A11:B11"/>
    <mergeCell ref="A12:B12"/>
  </mergeCells>
  <phoneticPr fontId="3"/>
  <pageMargins left="0.75" right="0.75" top="1" bottom="1" header="0.51200000000000001" footer="0.51200000000000001"/>
  <pageSetup paperSize="8" scale="9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D3A77-7EF1-43D0-8DFE-E6C5B9239977}">
  <dimension ref="A1:Q49"/>
  <sheetViews>
    <sheetView zoomScaleNormal="100" workbookViewId="0">
      <pane xSplit="2" ySplit="12" topLeftCell="C13" activePane="bottomRight" state="frozen"/>
      <selection pane="topRight" activeCell="C1" sqref="C1"/>
      <selection pane="bottomLeft" activeCell="A13" sqref="A13"/>
      <selection pane="bottomRight" sqref="A1:Q1"/>
    </sheetView>
  </sheetViews>
  <sheetFormatPr defaultColWidth="9" defaultRowHeight="13" x14ac:dyDescent="0.2"/>
  <cols>
    <col min="1" max="1" width="3.6328125" style="9" customWidth="1"/>
    <col min="2" max="2" width="13.26953125" style="9" customWidth="1"/>
    <col min="3" max="3" width="12.26953125" style="9" bestFit="1" customWidth="1"/>
    <col min="4" max="4" width="10.6328125" style="9" customWidth="1"/>
    <col min="5" max="5" width="12.26953125" style="9" customWidth="1"/>
    <col min="6" max="12" width="10.6328125" style="9" customWidth="1"/>
    <col min="13" max="13" width="12.26953125" style="9" bestFit="1" customWidth="1"/>
    <col min="14" max="14" width="10.6328125" style="9" customWidth="1"/>
    <col min="15" max="15" width="12.26953125" style="9" customWidth="1"/>
    <col min="16" max="16" width="10.6328125" style="9" customWidth="1"/>
    <col min="17" max="17" width="7.08984375" style="9" customWidth="1"/>
    <col min="18" max="256" width="9" style="9"/>
    <col min="257" max="257" width="3.6328125" style="9" customWidth="1"/>
    <col min="258" max="258" width="13.26953125" style="9" customWidth="1"/>
    <col min="259" max="259" width="12.26953125" style="9" bestFit="1" customWidth="1"/>
    <col min="260" max="260" width="10.6328125" style="9" customWidth="1"/>
    <col min="261" max="261" width="12.26953125" style="9" customWidth="1"/>
    <col min="262" max="268" width="10.6328125" style="9" customWidth="1"/>
    <col min="269" max="269" width="12.26953125" style="9" bestFit="1" customWidth="1"/>
    <col min="270" max="270" width="10.6328125" style="9" customWidth="1"/>
    <col min="271" max="271" width="12.26953125" style="9" customWidth="1"/>
    <col min="272" max="272" width="10.6328125" style="9" customWidth="1"/>
    <col min="273" max="273" width="7.08984375" style="9" customWidth="1"/>
    <col min="274" max="512" width="9" style="9"/>
    <col min="513" max="513" width="3.6328125" style="9" customWidth="1"/>
    <col min="514" max="514" width="13.26953125" style="9" customWidth="1"/>
    <col min="515" max="515" width="12.26953125" style="9" bestFit="1" customWidth="1"/>
    <col min="516" max="516" width="10.6328125" style="9" customWidth="1"/>
    <col min="517" max="517" width="12.26953125" style="9" customWidth="1"/>
    <col min="518" max="524" width="10.6328125" style="9" customWidth="1"/>
    <col min="525" max="525" width="12.26953125" style="9" bestFit="1" customWidth="1"/>
    <col min="526" max="526" width="10.6328125" style="9" customWidth="1"/>
    <col min="527" max="527" width="12.26953125" style="9" customWidth="1"/>
    <col min="528" max="528" width="10.6328125" style="9" customWidth="1"/>
    <col min="529" max="529" width="7.08984375" style="9" customWidth="1"/>
    <col min="530" max="768" width="9" style="9"/>
    <col min="769" max="769" width="3.6328125" style="9" customWidth="1"/>
    <col min="770" max="770" width="13.26953125" style="9" customWidth="1"/>
    <col min="771" max="771" width="12.26953125" style="9" bestFit="1" customWidth="1"/>
    <col min="772" max="772" width="10.6328125" style="9" customWidth="1"/>
    <col min="773" max="773" width="12.26953125" style="9" customWidth="1"/>
    <col min="774" max="780" width="10.6328125" style="9" customWidth="1"/>
    <col min="781" max="781" width="12.26953125" style="9" bestFit="1" customWidth="1"/>
    <col min="782" max="782" width="10.6328125" style="9" customWidth="1"/>
    <col min="783" max="783" width="12.26953125" style="9" customWidth="1"/>
    <col min="784" max="784" width="10.6328125" style="9" customWidth="1"/>
    <col min="785" max="785" width="7.08984375" style="9" customWidth="1"/>
    <col min="786" max="1024" width="9" style="9"/>
    <col min="1025" max="1025" width="3.6328125" style="9" customWidth="1"/>
    <col min="1026" max="1026" width="13.26953125" style="9" customWidth="1"/>
    <col min="1027" max="1027" width="12.26953125" style="9" bestFit="1" customWidth="1"/>
    <col min="1028" max="1028" width="10.6328125" style="9" customWidth="1"/>
    <col min="1029" max="1029" width="12.26953125" style="9" customWidth="1"/>
    <col min="1030" max="1036" width="10.6328125" style="9" customWidth="1"/>
    <col min="1037" max="1037" width="12.26953125" style="9" bestFit="1" customWidth="1"/>
    <col min="1038" max="1038" width="10.6328125" style="9" customWidth="1"/>
    <col min="1039" max="1039" width="12.26953125" style="9" customWidth="1"/>
    <col min="1040" max="1040" width="10.6328125" style="9" customWidth="1"/>
    <col min="1041" max="1041" width="7.08984375" style="9" customWidth="1"/>
    <col min="1042" max="1280" width="9" style="9"/>
    <col min="1281" max="1281" width="3.6328125" style="9" customWidth="1"/>
    <col min="1282" max="1282" width="13.26953125" style="9" customWidth="1"/>
    <col min="1283" max="1283" width="12.26953125" style="9" bestFit="1" customWidth="1"/>
    <col min="1284" max="1284" width="10.6328125" style="9" customWidth="1"/>
    <col min="1285" max="1285" width="12.26953125" style="9" customWidth="1"/>
    <col min="1286" max="1292" width="10.6328125" style="9" customWidth="1"/>
    <col min="1293" max="1293" width="12.26953125" style="9" bestFit="1" customWidth="1"/>
    <col min="1294" max="1294" width="10.6328125" style="9" customWidth="1"/>
    <col min="1295" max="1295" width="12.26953125" style="9" customWidth="1"/>
    <col min="1296" max="1296" width="10.6328125" style="9" customWidth="1"/>
    <col min="1297" max="1297" width="7.08984375" style="9" customWidth="1"/>
    <col min="1298" max="1536" width="9" style="9"/>
    <col min="1537" max="1537" width="3.6328125" style="9" customWidth="1"/>
    <col min="1538" max="1538" width="13.26953125" style="9" customWidth="1"/>
    <col min="1539" max="1539" width="12.26953125" style="9" bestFit="1" customWidth="1"/>
    <col min="1540" max="1540" width="10.6328125" style="9" customWidth="1"/>
    <col min="1541" max="1541" width="12.26953125" style="9" customWidth="1"/>
    <col min="1542" max="1548" width="10.6328125" style="9" customWidth="1"/>
    <col min="1549" max="1549" width="12.26953125" style="9" bestFit="1" customWidth="1"/>
    <col min="1550" max="1550" width="10.6328125" style="9" customWidth="1"/>
    <col min="1551" max="1551" width="12.26953125" style="9" customWidth="1"/>
    <col min="1552" max="1552" width="10.6328125" style="9" customWidth="1"/>
    <col min="1553" max="1553" width="7.08984375" style="9" customWidth="1"/>
    <col min="1554" max="1792" width="9" style="9"/>
    <col min="1793" max="1793" width="3.6328125" style="9" customWidth="1"/>
    <col min="1794" max="1794" width="13.26953125" style="9" customWidth="1"/>
    <col min="1795" max="1795" width="12.26953125" style="9" bestFit="1" customWidth="1"/>
    <col min="1796" max="1796" width="10.6328125" style="9" customWidth="1"/>
    <col min="1797" max="1797" width="12.26953125" style="9" customWidth="1"/>
    <col min="1798" max="1804" width="10.6328125" style="9" customWidth="1"/>
    <col min="1805" max="1805" width="12.26953125" style="9" bestFit="1" customWidth="1"/>
    <col min="1806" max="1806" width="10.6328125" style="9" customWidth="1"/>
    <col min="1807" max="1807" width="12.26953125" style="9" customWidth="1"/>
    <col min="1808" max="1808" width="10.6328125" style="9" customWidth="1"/>
    <col min="1809" max="1809" width="7.08984375" style="9" customWidth="1"/>
    <col min="1810" max="2048" width="9" style="9"/>
    <col min="2049" max="2049" width="3.6328125" style="9" customWidth="1"/>
    <col min="2050" max="2050" width="13.26953125" style="9" customWidth="1"/>
    <col min="2051" max="2051" width="12.26953125" style="9" bestFit="1" customWidth="1"/>
    <col min="2052" max="2052" width="10.6328125" style="9" customWidth="1"/>
    <col min="2053" max="2053" width="12.26953125" style="9" customWidth="1"/>
    <col min="2054" max="2060" width="10.6328125" style="9" customWidth="1"/>
    <col min="2061" max="2061" width="12.26953125" style="9" bestFit="1" customWidth="1"/>
    <col min="2062" max="2062" width="10.6328125" style="9" customWidth="1"/>
    <col min="2063" max="2063" width="12.26953125" style="9" customWidth="1"/>
    <col min="2064" max="2064" width="10.6328125" style="9" customWidth="1"/>
    <col min="2065" max="2065" width="7.08984375" style="9" customWidth="1"/>
    <col min="2066" max="2304" width="9" style="9"/>
    <col min="2305" max="2305" width="3.6328125" style="9" customWidth="1"/>
    <col min="2306" max="2306" width="13.26953125" style="9" customWidth="1"/>
    <col min="2307" max="2307" width="12.26953125" style="9" bestFit="1" customWidth="1"/>
    <col min="2308" max="2308" width="10.6328125" style="9" customWidth="1"/>
    <col min="2309" max="2309" width="12.26953125" style="9" customWidth="1"/>
    <col min="2310" max="2316" width="10.6328125" style="9" customWidth="1"/>
    <col min="2317" max="2317" width="12.26953125" style="9" bestFit="1" customWidth="1"/>
    <col min="2318" max="2318" width="10.6328125" style="9" customWidth="1"/>
    <col min="2319" max="2319" width="12.26953125" style="9" customWidth="1"/>
    <col min="2320" max="2320" width="10.6328125" style="9" customWidth="1"/>
    <col min="2321" max="2321" width="7.08984375" style="9" customWidth="1"/>
    <col min="2322" max="2560" width="9" style="9"/>
    <col min="2561" max="2561" width="3.6328125" style="9" customWidth="1"/>
    <col min="2562" max="2562" width="13.26953125" style="9" customWidth="1"/>
    <col min="2563" max="2563" width="12.26953125" style="9" bestFit="1" customWidth="1"/>
    <col min="2564" max="2564" width="10.6328125" style="9" customWidth="1"/>
    <col min="2565" max="2565" width="12.26953125" style="9" customWidth="1"/>
    <col min="2566" max="2572" width="10.6328125" style="9" customWidth="1"/>
    <col min="2573" max="2573" width="12.26953125" style="9" bestFit="1" customWidth="1"/>
    <col min="2574" max="2574" width="10.6328125" style="9" customWidth="1"/>
    <col min="2575" max="2575" width="12.26953125" style="9" customWidth="1"/>
    <col min="2576" max="2576" width="10.6328125" style="9" customWidth="1"/>
    <col min="2577" max="2577" width="7.08984375" style="9" customWidth="1"/>
    <col min="2578" max="2816" width="9" style="9"/>
    <col min="2817" max="2817" width="3.6328125" style="9" customWidth="1"/>
    <col min="2818" max="2818" width="13.26953125" style="9" customWidth="1"/>
    <col min="2819" max="2819" width="12.26953125" style="9" bestFit="1" customWidth="1"/>
    <col min="2820" max="2820" width="10.6328125" style="9" customWidth="1"/>
    <col min="2821" max="2821" width="12.26953125" style="9" customWidth="1"/>
    <col min="2822" max="2828" width="10.6328125" style="9" customWidth="1"/>
    <col min="2829" max="2829" width="12.26953125" style="9" bestFit="1" customWidth="1"/>
    <col min="2830" max="2830" width="10.6328125" style="9" customWidth="1"/>
    <col min="2831" max="2831" width="12.26953125" style="9" customWidth="1"/>
    <col min="2832" max="2832" width="10.6328125" style="9" customWidth="1"/>
    <col min="2833" max="2833" width="7.08984375" style="9" customWidth="1"/>
    <col min="2834" max="3072" width="9" style="9"/>
    <col min="3073" max="3073" width="3.6328125" style="9" customWidth="1"/>
    <col min="3074" max="3074" width="13.26953125" style="9" customWidth="1"/>
    <col min="3075" max="3075" width="12.26953125" style="9" bestFit="1" customWidth="1"/>
    <col min="3076" max="3076" width="10.6328125" style="9" customWidth="1"/>
    <col min="3077" max="3077" width="12.26953125" style="9" customWidth="1"/>
    <col min="3078" max="3084" width="10.6328125" style="9" customWidth="1"/>
    <col min="3085" max="3085" width="12.26953125" style="9" bestFit="1" customWidth="1"/>
    <col min="3086" max="3086" width="10.6328125" style="9" customWidth="1"/>
    <col min="3087" max="3087" width="12.26953125" style="9" customWidth="1"/>
    <col min="3088" max="3088" width="10.6328125" style="9" customWidth="1"/>
    <col min="3089" max="3089" width="7.08984375" style="9" customWidth="1"/>
    <col min="3090" max="3328" width="9" style="9"/>
    <col min="3329" max="3329" width="3.6328125" style="9" customWidth="1"/>
    <col min="3330" max="3330" width="13.26953125" style="9" customWidth="1"/>
    <col min="3331" max="3331" width="12.26953125" style="9" bestFit="1" customWidth="1"/>
    <col min="3332" max="3332" width="10.6328125" style="9" customWidth="1"/>
    <col min="3333" max="3333" width="12.26953125" style="9" customWidth="1"/>
    <col min="3334" max="3340" width="10.6328125" style="9" customWidth="1"/>
    <col min="3341" max="3341" width="12.26953125" style="9" bestFit="1" customWidth="1"/>
    <col min="3342" max="3342" width="10.6328125" style="9" customWidth="1"/>
    <col min="3343" max="3343" width="12.26953125" style="9" customWidth="1"/>
    <col min="3344" max="3344" width="10.6328125" style="9" customWidth="1"/>
    <col min="3345" max="3345" width="7.08984375" style="9" customWidth="1"/>
    <col min="3346" max="3584" width="9" style="9"/>
    <col min="3585" max="3585" width="3.6328125" style="9" customWidth="1"/>
    <col min="3586" max="3586" width="13.26953125" style="9" customWidth="1"/>
    <col min="3587" max="3587" width="12.26953125" style="9" bestFit="1" customWidth="1"/>
    <col min="3588" max="3588" width="10.6328125" style="9" customWidth="1"/>
    <col min="3589" max="3589" width="12.26953125" style="9" customWidth="1"/>
    <col min="3590" max="3596" width="10.6328125" style="9" customWidth="1"/>
    <col min="3597" max="3597" width="12.26953125" style="9" bestFit="1" customWidth="1"/>
    <col min="3598" max="3598" width="10.6328125" style="9" customWidth="1"/>
    <col min="3599" max="3599" width="12.26953125" style="9" customWidth="1"/>
    <col min="3600" max="3600" width="10.6328125" style="9" customWidth="1"/>
    <col min="3601" max="3601" width="7.08984375" style="9" customWidth="1"/>
    <col min="3602" max="3840" width="9" style="9"/>
    <col min="3841" max="3841" width="3.6328125" style="9" customWidth="1"/>
    <col min="3842" max="3842" width="13.26953125" style="9" customWidth="1"/>
    <col min="3843" max="3843" width="12.26953125" style="9" bestFit="1" customWidth="1"/>
    <col min="3844" max="3844" width="10.6328125" style="9" customWidth="1"/>
    <col min="3845" max="3845" width="12.26953125" style="9" customWidth="1"/>
    <col min="3846" max="3852" width="10.6328125" style="9" customWidth="1"/>
    <col min="3853" max="3853" width="12.26953125" style="9" bestFit="1" customWidth="1"/>
    <col min="3854" max="3854" width="10.6328125" style="9" customWidth="1"/>
    <col min="3855" max="3855" width="12.26953125" style="9" customWidth="1"/>
    <col min="3856" max="3856" width="10.6328125" style="9" customWidth="1"/>
    <col min="3857" max="3857" width="7.08984375" style="9" customWidth="1"/>
    <col min="3858" max="4096" width="9" style="9"/>
    <col min="4097" max="4097" width="3.6328125" style="9" customWidth="1"/>
    <col min="4098" max="4098" width="13.26953125" style="9" customWidth="1"/>
    <col min="4099" max="4099" width="12.26953125" style="9" bestFit="1" customWidth="1"/>
    <col min="4100" max="4100" width="10.6328125" style="9" customWidth="1"/>
    <col min="4101" max="4101" width="12.26953125" style="9" customWidth="1"/>
    <col min="4102" max="4108" width="10.6328125" style="9" customWidth="1"/>
    <col min="4109" max="4109" width="12.26953125" style="9" bestFit="1" customWidth="1"/>
    <col min="4110" max="4110" width="10.6328125" style="9" customWidth="1"/>
    <col min="4111" max="4111" width="12.26953125" style="9" customWidth="1"/>
    <col min="4112" max="4112" width="10.6328125" style="9" customWidth="1"/>
    <col min="4113" max="4113" width="7.08984375" style="9" customWidth="1"/>
    <col min="4114" max="4352" width="9" style="9"/>
    <col min="4353" max="4353" width="3.6328125" style="9" customWidth="1"/>
    <col min="4354" max="4354" width="13.26953125" style="9" customWidth="1"/>
    <col min="4355" max="4355" width="12.26953125" style="9" bestFit="1" customWidth="1"/>
    <col min="4356" max="4356" width="10.6328125" style="9" customWidth="1"/>
    <col min="4357" max="4357" width="12.26953125" style="9" customWidth="1"/>
    <col min="4358" max="4364" width="10.6328125" style="9" customWidth="1"/>
    <col min="4365" max="4365" width="12.26953125" style="9" bestFit="1" customWidth="1"/>
    <col min="4366" max="4366" width="10.6328125" style="9" customWidth="1"/>
    <col min="4367" max="4367" width="12.26953125" style="9" customWidth="1"/>
    <col min="4368" max="4368" width="10.6328125" style="9" customWidth="1"/>
    <col min="4369" max="4369" width="7.08984375" style="9" customWidth="1"/>
    <col min="4370" max="4608" width="9" style="9"/>
    <col min="4609" max="4609" width="3.6328125" style="9" customWidth="1"/>
    <col min="4610" max="4610" width="13.26953125" style="9" customWidth="1"/>
    <col min="4611" max="4611" width="12.26953125" style="9" bestFit="1" customWidth="1"/>
    <col min="4612" max="4612" width="10.6328125" style="9" customWidth="1"/>
    <col min="4613" max="4613" width="12.26953125" style="9" customWidth="1"/>
    <col min="4614" max="4620" width="10.6328125" style="9" customWidth="1"/>
    <col min="4621" max="4621" width="12.26953125" style="9" bestFit="1" customWidth="1"/>
    <col min="4622" max="4622" width="10.6328125" style="9" customWidth="1"/>
    <col min="4623" max="4623" width="12.26953125" style="9" customWidth="1"/>
    <col min="4624" max="4624" width="10.6328125" style="9" customWidth="1"/>
    <col min="4625" max="4625" width="7.08984375" style="9" customWidth="1"/>
    <col min="4626" max="4864" width="9" style="9"/>
    <col min="4865" max="4865" width="3.6328125" style="9" customWidth="1"/>
    <col min="4866" max="4866" width="13.26953125" style="9" customWidth="1"/>
    <col min="4867" max="4867" width="12.26953125" style="9" bestFit="1" customWidth="1"/>
    <col min="4868" max="4868" width="10.6328125" style="9" customWidth="1"/>
    <col min="4869" max="4869" width="12.26953125" style="9" customWidth="1"/>
    <col min="4870" max="4876" width="10.6328125" style="9" customWidth="1"/>
    <col min="4877" max="4877" width="12.26953125" style="9" bestFit="1" customWidth="1"/>
    <col min="4878" max="4878" width="10.6328125" style="9" customWidth="1"/>
    <col min="4879" max="4879" width="12.26953125" style="9" customWidth="1"/>
    <col min="4880" max="4880" width="10.6328125" style="9" customWidth="1"/>
    <col min="4881" max="4881" width="7.08984375" style="9" customWidth="1"/>
    <col min="4882" max="5120" width="9" style="9"/>
    <col min="5121" max="5121" width="3.6328125" style="9" customWidth="1"/>
    <col min="5122" max="5122" width="13.26953125" style="9" customWidth="1"/>
    <col min="5123" max="5123" width="12.26953125" style="9" bestFit="1" customWidth="1"/>
    <col min="5124" max="5124" width="10.6328125" style="9" customWidth="1"/>
    <col min="5125" max="5125" width="12.26953125" style="9" customWidth="1"/>
    <col min="5126" max="5132" width="10.6328125" style="9" customWidth="1"/>
    <col min="5133" max="5133" width="12.26953125" style="9" bestFit="1" customWidth="1"/>
    <col min="5134" max="5134" width="10.6328125" style="9" customWidth="1"/>
    <col min="5135" max="5135" width="12.26953125" style="9" customWidth="1"/>
    <col min="5136" max="5136" width="10.6328125" style="9" customWidth="1"/>
    <col min="5137" max="5137" width="7.08984375" style="9" customWidth="1"/>
    <col min="5138" max="5376" width="9" style="9"/>
    <col min="5377" max="5377" width="3.6328125" style="9" customWidth="1"/>
    <col min="5378" max="5378" width="13.26953125" style="9" customWidth="1"/>
    <col min="5379" max="5379" width="12.26953125" style="9" bestFit="1" customWidth="1"/>
    <col min="5380" max="5380" width="10.6328125" style="9" customWidth="1"/>
    <col min="5381" max="5381" width="12.26953125" style="9" customWidth="1"/>
    <col min="5382" max="5388" width="10.6328125" style="9" customWidth="1"/>
    <col min="5389" max="5389" width="12.26953125" style="9" bestFit="1" customWidth="1"/>
    <col min="5390" max="5390" width="10.6328125" style="9" customWidth="1"/>
    <col min="5391" max="5391" width="12.26953125" style="9" customWidth="1"/>
    <col min="5392" max="5392" width="10.6328125" style="9" customWidth="1"/>
    <col min="5393" max="5393" width="7.08984375" style="9" customWidth="1"/>
    <col min="5394" max="5632" width="9" style="9"/>
    <col min="5633" max="5633" width="3.6328125" style="9" customWidth="1"/>
    <col min="5634" max="5634" width="13.26953125" style="9" customWidth="1"/>
    <col min="5635" max="5635" width="12.26953125" style="9" bestFit="1" customWidth="1"/>
    <col min="5636" max="5636" width="10.6328125" style="9" customWidth="1"/>
    <col min="5637" max="5637" width="12.26953125" style="9" customWidth="1"/>
    <col min="5638" max="5644" width="10.6328125" style="9" customWidth="1"/>
    <col min="5645" max="5645" width="12.26953125" style="9" bestFit="1" customWidth="1"/>
    <col min="5646" max="5646" width="10.6328125" style="9" customWidth="1"/>
    <col min="5647" max="5647" width="12.26953125" style="9" customWidth="1"/>
    <col min="5648" max="5648" width="10.6328125" style="9" customWidth="1"/>
    <col min="5649" max="5649" width="7.08984375" style="9" customWidth="1"/>
    <col min="5650" max="5888" width="9" style="9"/>
    <col min="5889" max="5889" width="3.6328125" style="9" customWidth="1"/>
    <col min="5890" max="5890" width="13.26953125" style="9" customWidth="1"/>
    <col min="5891" max="5891" width="12.26953125" style="9" bestFit="1" customWidth="1"/>
    <col min="5892" max="5892" width="10.6328125" style="9" customWidth="1"/>
    <col min="5893" max="5893" width="12.26953125" style="9" customWidth="1"/>
    <col min="5894" max="5900" width="10.6328125" style="9" customWidth="1"/>
    <col min="5901" max="5901" width="12.26953125" style="9" bestFit="1" customWidth="1"/>
    <col min="5902" max="5902" width="10.6328125" style="9" customWidth="1"/>
    <col min="5903" max="5903" width="12.26953125" style="9" customWidth="1"/>
    <col min="5904" max="5904" width="10.6328125" style="9" customWidth="1"/>
    <col min="5905" max="5905" width="7.08984375" style="9" customWidth="1"/>
    <col min="5906" max="6144" width="9" style="9"/>
    <col min="6145" max="6145" width="3.6328125" style="9" customWidth="1"/>
    <col min="6146" max="6146" width="13.26953125" style="9" customWidth="1"/>
    <col min="6147" max="6147" width="12.26953125" style="9" bestFit="1" customWidth="1"/>
    <col min="6148" max="6148" width="10.6328125" style="9" customWidth="1"/>
    <col min="6149" max="6149" width="12.26953125" style="9" customWidth="1"/>
    <col min="6150" max="6156" width="10.6328125" style="9" customWidth="1"/>
    <col min="6157" max="6157" width="12.26953125" style="9" bestFit="1" customWidth="1"/>
    <col min="6158" max="6158" width="10.6328125" style="9" customWidth="1"/>
    <col min="6159" max="6159" width="12.26953125" style="9" customWidth="1"/>
    <col min="6160" max="6160" width="10.6328125" style="9" customWidth="1"/>
    <col min="6161" max="6161" width="7.08984375" style="9" customWidth="1"/>
    <col min="6162" max="6400" width="9" style="9"/>
    <col min="6401" max="6401" width="3.6328125" style="9" customWidth="1"/>
    <col min="6402" max="6402" width="13.26953125" style="9" customWidth="1"/>
    <col min="6403" max="6403" width="12.26953125" style="9" bestFit="1" customWidth="1"/>
    <col min="6404" max="6404" width="10.6328125" style="9" customWidth="1"/>
    <col min="6405" max="6405" width="12.26953125" style="9" customWidth="1"/>
    <col min="6406" max="6412" width="10.6328125" style="9" customWidth="1"/>
    <col min="6413" max="6413" width="12.26953125" style="9" bestFit="1" customWidth="1"/>
    <col min="6414" max="6414" width="10.6328125" style="9" customWidth="1"/>
    <col min="6415" max="6415" width="12.26953125" style="9" customWidth="1"/>
    <col min="6416" max="6416" width="10.6328125" style="9" customWidth="1"/>
    <col min="6417" max="6417" width="7.08984375" style="9" customWidth="1"/>
    <col min="6418" max="6656" width="9" style="9"/>
    <col min="6657" max="6657" width="3.6328125" style="9" customWidth="1"/>
    <col min="6658" max="6658" width="13.26953125" style="9" customWidth="1"/>
    <col min="6659" max="6659" width="12.26953125" style="9" bestFit="1" customWidth="1"/>
    <col min="6660" max="6660" width="10.6328125" style="9" customWidth="1"/>
    <col min="6661" max="6661" width="12.26953125" style="9" customWidth="1"/>
    <col min="6662" max="6668" width="10.6328125" style="9" customWidth="1"/>
    <col min="6669" max="6669" width="12.26953125" style="9" bestFit="1" customWidth="1"/>
    <col min="6670" max="6670" width="10.6328125" style="9" customWidth="1"/>
    <col min="6671" max="6671" width="12.26953125" style="9" customWidth="1"/>
    <col min="6672" max="6672" width="10.6328125" style="9" customWidth="1"/>
    <col min="6673" max="6673" width="7.08984375" style="9" customWidth="1"/>
    <col min="6674" max="6912" width="9" style="9"/>
    <col min="6913" max="6913" width="3.6328125" style="9" customWidth="1"/>
    <col min="6914" max="6914" width="13.26953125" style="9" customWidth="1"/>
    <col min="6915" max="6915" width="12.26953125" style="9" bestFit="1" customWidth="1"/>
    <col min="6916" max="6916" width="10.6328125" style="9" customWidth="1"/>
    <col min="6917" max="6917" width="12.26953125" style="9" customWidth="1"/>
    <col min="6918" max="6924" width="10.6328125" style="9" customWidth="1"/>
    <col min="6925" max="6925" width="12.26953125" style="9" bestFit="1" customWidth="1"/>
    <col min="6926" max="6926" width="10.6328125" style="9" customWidth="1"/>
    <col min="6927" max="6927" width="12.26953125" style="9" customWidth="1"/>
    <col min="6928" max="6928" width="10.6328125" style="9" customWidth="1"/>
    <col min="6929" max="6929" width="7.08984375" style="9" customWidth="1"/>
    <col min="6930" max="7168" width="9" style="9"/>
    <col min="7169" max="7169" width="3.6328125" style="9" customWidth="1"/>
    <col min="7170" max="7170" width="13.26953125" style="9" customWidth="1"/>
    <col min="7171" max="7171" width="12.26953125" style="9" bestFit="1" customWidth="1"/>
    <col min="7172" max="7172" width="10.6328125" style="9" customWidth="1"/>
    <col min="7173" max="7173" width="12.26953125" style="9" customWidth="1"/>
    <col min="7174" max="7180" width="10.6328125" style="9" customWidth="1"/>
    <col min="7181" max="7181" width="12.26953125" style="9" bestFit="1" customWidth="1"/>
    <col min="7182" max="7182" width="10.6328125" style="9" customWidth="1"/>
    <col min="7183" max="7183" width="12.26953125" style="9" customWidth="1"/>
    <col min="7184" max="7184" width="10.6328125" style="9" customWidth="1"/>
    <col min="7185" max="7185" width="7.08984375" style="9" customWidth="1"/>
    <col min="7186" max="7424" width="9" style="9"/>
    <col min="7425" max="7425" width="3.6328125" style="9" customWidth="1"/>
    <col min="7426" max="7426" width="13.26953125" style="9" customWidth="1"/>
    <col min="7427" max="7427" width="12.26953125" style="9" bestFit="1" customWidth="1"/>
    <col min="7428" max="7428" width="10.6328125" style="9" customWidth="1"/>
    <col min="7429" max="7429" width="12.26953125" style="9" customWidth="1"/>
    <col min="7430" max="7436" width="10.6328125" style="9" customWidth="1"/>
    <col min="7437" max="7437" width="12.26953125" style="9" bestFit="1" customWidth="1"/>
    <col min="7438" max="7438" width="10.6328125" style="9" customWidth="1"/>
    <col min="7439" max="7439" width="12.26953125" style="9" customWidth="1"/>
    <col min="7440" max="7440" width="10.6328125" style="9" customWidth="1"/>
    <col min="7441" max="7441" width="7.08984375" style="9" customWidth="1"/>
    <col min="7442" max="7680" width="9" style="9"/>
    <col min="7681" max="7681" width="3.6328125" style="9" customWidth="1"/>
    <col min="7682" max="7682" width="13.26953125" style="9" customWidth="1"/>
    <col min="7683" max="7683" width="12.26953125" style="9" bestFit="1" customWidth="1"/>
    <col min="7684" max="7684" width="10.6328125" style="9" customWidth="1"/>
    <col min="7685" max="7685" width="12.26953125" style="9" customWidth="1"/>
    <col min="7686" max="7692" width="10.6328125" style="9" customWidth="1"/>
    <col min="7693" max="7693" width="12.26953125" style="9" bestFit="1" customWidth="1"/>
    <col min="7694" max="7694" width="10.6328125" style="9" customWidth="1"/>
    <col min="7695" max="7695" width="12.26953125" style="9" customWidth="1"/>
    <col min="7696" max="7696" width="10.6328125" style="9" customWidth="1"/>
    <col min="7697" max="7697" width="7.08984375" style="9" customWidth="1"/>
    <col min="7698" max="7936" width="9" style="9"/>
    <col min="7937" max="7937" width="3.6328125" style="9" customWidth="1"/>
    <col min="7938" max="7938" width="13.26953125" style="9" customWidth="1"/>
    <col min="7939" max="7939" width="12.26953125" style="9" bestFit="1" customWidth="1"/>
    <col min="7940" max="7940" width="10.6328125" style="9" customWidth="1"/>
    <col min="7941" max="7941" width="12.26953125" style="9" customWidth="1"/>
    <col min="7942" max="7948" width="10.6328125" style="9" customWidth="1"/>
    <col min="7949" max="7949" width="12.26953125" style="9" bestFit="1" customWidth="1"/>
    <col min="7950" max="7950" width="10.6328125" style="9" customWidth="1"/>
    <col min="7951" max="7951" width="12.26953125" style="9" customWidth="1"/>
    <col min="7952" max="7952" width="10.6328125" style="9" customWidth="1"/>
    <col min="7953" max="7953" width="7.08984375" style="9" customWidth="1"/>
    <col min="7954" max="8192" width="9" style="9"/>
    <col min="8193" max="8193" width="3.6328125" style="9" customWidth="1"/>
    <col min="8194" max="8194" width="13.26953125" style="9" customWidth="1"/>
    <col min="8195" max="8195" width="12.26953125" style="9" bestFit="1" customWidth="1"/>
    <col min="8196" max="8196" width="10.6328125" style="9" customWidth="1"/>
    <col min="8197" max="8197" width="12.26953125" style="9" customWidth="1"/>
    <col min="8198" max="8204" width="10.6328125" style="9" customWidth="1"/>
    <col min="8205" max="8205" width="12.26953125" style="9" bestFit="1" customWidth="1"/>
    <col min="8206" max="8206" width="10.6328125" style="9" customWidth="1"/>
    <col min="8207" max="8207" width="12.26953125" style="9" customWidth="1"/>
    <col min="8208" max="8208" width="10.6328125" style="9" customWidth="1"/>
    <col min="8209" max="8209" width="7.08984375" style="9" customWidth="1"/>
    <col min="8210" max="8448" width="9" style="9"/>
    <col min="8449" max="8449" width="3.6328125" style="9" customWidth="1"/>
    <col min="8450" max="8450" width="13.26953125" style="9" customWidth="1"/>
    <col min="8451" max="8451" width="12.26953125" style="9" bestFit="1" customWidth="1"/>
    <col min="8452" max="8452" width="10.6328125" style="9" customWidth="1"/>
    <col min="8453" max="8453" width="12.26953125" style="9" customWidth="1"/>
    <col min="8454" max="8460" width="10.6328125" style="9" customWidth="1"/>
    <col min="8461" max="8461" width="12.26953125" style="9" bestFit="1" customWidth="1"/>
    <col min="8462" max="8462" width="10.6328125" style="9" customWidth="1"/>
    <col min="8463" max="8463" width="12.26953125" style="9" customWidth="1"/>
    <col min="8464" max="8464" width="10.6328125" style="9" customWidth="1"/>
    <col min="8465" max="8465" width="7.08984375" style="9" customWidth="1"/>
    <col min="8466" max="8704" width="9" style="9"/>
    <col min="8705" max="8705" width="3.6328125" style="9" customWidth="1"/>
    <col min="8706" max="8706" width="13.26953125" style="9" customWidth="1"/>
    <col min="8707" max="8707" width="12.26953125" style="9" bestFit="1" customWidth="1"/>
    <col min="8708" max="8708" width="10.6328125" style="9" customWidth="1"/>
    <col min="8709" max="8709" width="12.26953125" style="9" customWidth="1"/>
    <col min="8710" max="8716" width="10.6328125" style="9" customWidth="1"/>
    <col min="8717" max="8717" width="12.26953125" style="9" bestFit="1" customWidth="1"/>
    <col min="8718" max="8718" width="10.6328125" style="9" customWidth="1"/>
    <col min="8719" max="8719" width="12.26953125" style="9" customWidth="1"/>
    <col min="8720" max="8720" width="10.6328125" style="9" customWidth="1"/>
    <col min="8721" max="8721" width="7.08984375" style="9" customWidth="1"/>
    <col min="8722" max="8960" width="9" style="9"/>
    <col min="8961" max="8961" width="3.6328125" style="9" customWidth="1"/>
    <col min="8962" max="8962" width="13.26953125" style="9" customWidth="1"/>
    <col min="8963" max="8963" width="12.26953125" style="9" bestFit="1" customWidth="1"/>
    <col min="8964" max="8964" width="10.6328125" style="9" customWidth="1"/>
    <col min="8965" max="8965" width="12.26953125" style="9" customWidth="1"/>
    <col min="8966" max="8972" width="10.6328125" style="9" customWidth="1"/>
    <col min="8973" max="8973" width="12.26953125" style="9" bestFit="1" customWidth="1"/>
    <col min="8974" max="8974" width="10.6328125" style="9" customWidth="1"/>
    <col min="8975" max="8975" width="12.26953125" style="9" customWidth="1"/>
    <col min="8976" max="8976" width="10.6328125" style="9" customWidth="1"/>
    <col min="8977" max="8977" width="7.08984375" style="9" customWidth="1"/>
    <col min="8978" max="9216" width="9" style="9"/>
    <col min="9217" max="9217" width="3.6328125" style="9" customWidth="1"/>
    <col min="9218" max="9218" width="13.26953125" style="9" customWidth="1"/>
    <col min="9219" max="9219" width="12.26953125" style="9" bestFit="1" customWidth="1"/>
    <col min="9220" max="9220" width="10.6328125" style="9" customWidth="1"/>
    <col min="9221" max="9221" width="12.26953125" style="9" customWidth="1"/>
    <col min="9222" max="9228" width="10.6328125" style="9" customWidth="1"/>
    <col min="9229" max="9229" width="12.26953125" style="9" bestFit="1" customWidth="1"/>
    <col min="9230" max="9230" width="10.6328125" style="9" customWidth="1"/>
    <col min="9231" max="9231" width="12.26953125" style="9" customWidth="1"/>
    <col min="9232" max="9232" width="10.6328125" style="9" customWidth="1"/>
    <col min="9233" max="9233" width="7.08984375" style="9" customWidth="1"/>
    <col min="9234" max="9472" width="9" style="9"/>
    <col min="9473" max="9473" width="3.6328125" style="9" customWidth="1"/>
    <col min="9474" max="9474" width="13.26953125" style="9" customWidth="1"/>
    <col min="9475" max="9475" width="12.26953125" style="9" bestFit="1" customWidth="1"/>
    <col min="9476" max="9476" width="10.6328125" style="9" customWidth="1"/>
    <col min="9477" max="9477" width="12.26953125" style="9" customWidth="1"/>
    <col min="9478" max="9484" width="10.6328125" style="9" customWidth="1"/>
    <col min="9485" max="9485" width="12.26953125" style="9" bestFit="1" customWidth="1"/>
    <col min="9486" max="9486" width="10.6328125" style="9" customWidth="1"/>
    <col min="9487" max="9487" width="12.26953125" style="9" customWidth="1"/>
    <col min="9488" max="9488" width="10.6328125" style="9" customWidth="1"/>
    <col min="9489" max="9489" width="7.08984375" style="9" customWidth="1"/>
    <col min="9490" max="9728" width="9" style="9"/>
    <col min="9729" max="9729" width="3.6328125" style="9" customWidth="1"/>
    <col min="9730" max="9730" width="13.26953125" style="9" customWidth="1"/>
    <col min="9731" max="9731" width="12.26953125" style="9" bestFit="1" customWidth="1"/>
    <col min="9732" max="9732" width="10.6328125" style="9" customWidth="1"/>
    <col min="9733" max="9733" width="12.26953125" style="9" customWidth="1"/>
    <col min="9734" max="9740" width="10.6328125" style="9" customWidth="1"/>
    <col min="9741" max="9741" width="12.26953125" style="9" bestFit="1" customWidth="1"/>
    <col min="9742" max="9742" width="10.6328125" style="9" customWidth="1"/>
    <col min="9743" max="9743" width="12.26953125" style="9" customWidth="1"/>
    <col min="9744" max="9744" width="10.6328125" style="9" customWidth="1"/>
    <col min="9745" max="9745" width="7.08984375" style="9" customWidth="1"/>
    <col min="9746" max="9984" width="9" style="9"/>
    <col min="9985" max="9985" width="3.6328125" style="9" customWidth="1"/>
    <col min="9986" max="9986" width="13.26953125" style="9" customWidth="1"/>
    <col min="9987" max="9987" width="12.26953125" style="9" bestFit="1" customWidth="1"/>
    <col min="9988" max="9988" width="10.6328125" style="9" customWidth="1"/>
    <col min="9989" max="9989" width="12.26953125" style="9" customWidth="1"/>
    <col min="9990" max="9996" width="10.6328125" style="9" customWidth="1"/>
    <col min="9997" max="9997" width="12.26953125" style="9" bestFit="1" customWidth="1"/>
    <col min="9998" max="9998" width="10.6328125" style="9" customWidth="1"/>
    <col min="9999" max="9999" width="12.26953125" style="9" customWidth="1"/>
    <col min="10000" max="10000" width="10.6328125" style="9" customWidth="1"/>
    <col min="10001" max="10001" width="7.08984375" style="9" customWidth="1"/>
    <col min="10002" max="10240" width="9" style="9"/>
    <col min="10241" max="10241" width="3.6328125" style="9" customWidth="1"/>
    <col min="10242" max="10242" width="13.26953125" style="9" customWidth="1"/>
    <col min="10243" max="10243" width="12.26953125" style="9" bestFit="1" customWidth="1"/>
    <col min="10244" max="10244" width="10.6328125" style="9" customWidth="1"/>
    <col min="10245" max="10245" width="12.26953125" style="9" customWidth="1"/>
    <col min="10246" max="10252" width="10.6328125" style="9" customWidth="1"/>
    <col min="10253" max="10253" width="12.26953125" style="9" bestFit="1" customWidth="1"/>
    <col min="10254" max="10254" width="10.6328125" style="9" customWidth="1"/>
    <col min="10255" max="10255" width="12.26953125" style="9" customWidth="1"/>
    <col min="10256" max="10256" width="10.6328125" style="9" customWidth="1"/>
    <col min="10257" max="10257" width="7.08984375" style="9" customWidth="1"/>
    <col min="10258" max="10496" width="9" style="9"/>
    <col min="10497" max="10497" width="3.6328125" style="9" customWidth="1"/>
    <col min="10498" max="10498" width="13.26953125" style="9" customWidth="1"/>
    <col min="10499" max="10499" width="12.26953125" style="9" bestFit="1" customWidth="1"/>
    <col min="10500" max="10500" width="10.6328125" style="9" customWidth="1"/>
    <col min="10501" max="10501" width="12.26953125" style="9" customWidth="1"/>
    <col min="10502" max="10508" width="10.6328125" style="9" customWidth="1"/>
    <col min="10509" max="10509" width="12.26953125" style="9" bestFit="1" customWidth="1"/>
    <col min="10510" max="10510" width="10.6328125" style="9" customWidth="1"/>
    <col min="10511" max="10511" width="12.26953125" style="9" customWidth="1"/>
    <col min="10512" max="10512" width="10.6328125" style="9" customWidth="1"/>
    <col min="10513" max="10513" width="7.08984375" style="9" customWidth="1"/>
    <col min="10514" max="10752" width="9" style="9"/>
    <col min="10753" max="10753" width="3.6328125" style="9" customWidth="1"/>
    <col min="10754" max="10754" width="13.26953125" style="9" customWidth="1"/>
    <col min="10755" max="10755" width="12.26953125" style="9" bestFit="1" customWidth="1"/>
    <col min="10756" max="10756" width="10.6328125" style="9" customWidth="1"/>
    <col min="10757" max="10757" width="12.26953125" style="9" customWidth="1"/>
    <col min="10758" max="10764" width="10.6328125" style="9" customWidth="1"/>
    <col min="10765" max="10765" width="12.26953125" style="9" bestFit="1" customWidth="1"/>
    <col min="10766" max="10766" width="10.6328125" style="9" customWidth="1"/>
    <col min="10767" max="10767" width="12.26953125" style="9" customWidth="1"/>
    <col min="10768" max="10768" width="10.6328125" style="9" customWidth="1"/>
    <col min="10769" max="10769" width="7.08984375" style="9" customWidth="1"/>
    <col min="10770" max="11008" width="9" style="9"/>
    <col min="11009" max="11009" width="3.6328125" style="9" customWidth="1"/>
    <col min="11010" max="11010" width="13.26953125" style="9" customWidth="1"/>
    <col min="11011" max="11011" width="12.26953125" style="9" bestFit="1" customWidth="1"/>
    <col min="11012" max="11012" width="10.6328125" style="9" customWidth="1"/>
    <col min="11013" max="11013" width="12.26953125" style="9" customWidth="1"/>
    <col min="11014" max="11020" width="10.6328125" style="9" customWidth="1"/>
    <col min="11021" max="11021" width="12.26953125" style="9" bestFit="1" customWidth="1"/>
    <col min="11022" max="11022" width="10.6328125" style="9" customWidth="1"/>
    <col min="11023" max="11023" width="12.26953125" style="9" customWidth="1"/>
    <col min="11024" max="11024" width="10.6328125" style="9" customWidth="1"/>
    <col min="11025" max="11025" width="7.08984375" style="9" customWidth="1"/>
    <col min="11026" max="11264" width="9" style="9"/>
    <col min="11265" max="11265" width="3.6328125" style="9" customWidth="1"/>
    <col min="11266" max="11266" width="13.26953125" style="9" customWidth="1"/>
    <col min="11267" max="11267" width="12.26953125" style="9" bestFit="1" customWidth="1"/>
    <col min="11268" max="11268" width="10.6328125" style="9" customWidth="1"/>
    <col min="11269" max="11269" width="12.26953125" style="9" customWidth="1"/>
    <col min="11270" max="11276" width="10.6328125" style="9" customWidth="1"/>
    <col min="11277" max="11277" width="12.26953125" style="9" bestFit="1" customWidth="1"/>
    <col min="11278" max="11278" width="10.6328125" style="9" customWidth="1"/>
    <col min="11279" max="11279" width="12.26953125" style="9" customWidth="1"/>
    <col min="11280" max="11280" width="10.6328125" style="9" customWidth="1"/>
    <col min="11281" max="11281" width="7.08984375" style="9" customWidth="1"/>
    <col min="11282" max="11520" width="9" style="9"/>
    <col min="11521" max="11521" width="3.6328125" style="9" customWidth="1"/>
    <col min="11522" max="11522" width="13.26953125" style="9" customWidth="1"/>
    <col min="11523" max="11523" width="12.26953125" style="9" bestFit="1" customWidth="1"/>
    <col min="11524" max="11524" width="10.6328125" style="9" customWidth="1"/>
    <col min="11525" max="11525" width="12.26953125" style="9" customWidth="1"/>
    <col min="11526" max="11532" width="10.6328125" style="9" customWidth="1"/>
    <col min="11533" max="11533" width="12.26953125" style="9" bestFit="1" customWidth="1"/>
    <col min="11534" max="11534" width="10.6328125" style="9" customWidth="1"/>
    <col min="11535" max="11535" width="12.26953125" style="9" customWidth="1"/>
    <col min="11536" max="11536" width="10.6328125" style="9" customWidth="1"/>
    <col min="11537" max="11537" width="7.08984375" style="9" customWidth="1"/>
    <col min="11538" max="11776" width="9" style="9"/>
    <col min="11777" max="11777" width="3.6328125" style="9" customWidth="1"/>
    <col min="11778" max="11778" width="13.26953125" style="9" customWidth="1"/>
    <col min="11779" max="11779" width="12.26953125" style="9" bestFit="1" customWidth="1"/>
    <col min="11780" max="11780" width="10.6328125" style="9" customWidth="1"/>
    <col min="11781" max="11781" width="12.26953125" style="9" customWidth="1"/>
    <col min="11782" max="11788" width="10.6328125" style="9" customWidth="1"/>
    <col min="11789" max="11789" width="12.26953125" style="9" bestFit="1" customWidth="1"/>
    <col min="11790" max="11790" width="10.6328125" style="9" customWidth="1"/>
    <col min="11791" max="11791" width="12.26953125" style="9" customWidth="1"/>
    <col min="11792" max="11792" width="10.6328125" style="9" customWidth="1"/>
    <col min="11793" max="11793" width="7.08984375" style="9" customWidth="1"/>
    <col min="11794" max="12032" width="9" style="9"/>
    <col min="12033" max="12033" width="3.6328125" style="9" customWidth="1"/>
    <col min="12034" max="12034" width="13.26953125" style="9" customWidth="1"/>
    <col min="12035" max="12035" width="12.26953125" style="9" bestFit="1" customWidth="1"/>
    <col min="12036" max="12036" width="10.6328125" style="9" customWidth="1"/>
    <col min="12037" max="12037" width="12.26953125" style="9" customWidth="1"/>
    <col min="12038" max="12044" width="10.6328125" style="9" customWidth="1"/>
    <col min="12045" max="12045" width="12.26953125" style="9" bestFit="1" customWidth="1"/>
    <col min="12046" max="12046" width="10.6328125" style="9" customWidth="1"/>
    <col min="12047" max="12047" width="12.26953125" style="9" customWidth="1"/>
    <col min="12048" max="12048" width="10.6328125" style="9" customWidth="1"/>
    <col min="12049" max="12049" width="7.08984375" style="9" customWidth="1"/>
    <col min="12050" max="12288" width="9" style="9"/>
    <col min="12289" max="12289" width="3.6328125" style="9" customWidth="1"/>
    <col min="12290" max="12290" width="13.26953125" style="9" customWidth="1"/>
    <col min="12291" max="12291" width="12.26953125" style="9" bestFit="1" customWidth="1"/>
    <col min="12292" max="12292" width="10.6328125" style="9" customWidth="1"/>
    <col min="12293" max="12293" width="12.26953125" style="9" customWidth="1"/>
    <col min="12294" max="12300" width="10.6328125" style="9" customWidth="1"/>
    <col min="12301" max="12301" width="12.26953125" style="9" bestFit="1" customWidth="1"/>
    <col min="12302" max="12302" width="10.6328125" style="9" customWidth="1"/>
    <col min="12303" max="12303" width="12.26953125" style="9" customWidth="1"/>
    <col min="12304" max="12304" width="10.6328125" style="9" customWidth="1"/>
    <col min="12305" max="12305" width="7.08984375" style="9" customWidth="1"/>
    <col min="12306" max="12544" width="9" style="9"/>
    <col min="12545" max="12545" width="3.6328125" style="9" customWidth="1"/>
    <col min="12546" max="12546" width="13.26953125" style="9" customWidth="1"/>
    <col min="12547" max="12547" width="12.26953125" style="9" bestFit="1" customWidth="1"/>
    <col min="12548" max="12548" width="10.6328125" style="9" customWidth="1"/>
    <col min="12549" max="12549" width="12.26953125" style="9" customWidth="1"/>
    <col min="12550" max="12556" width="10.6328125" style="9" customWidth="1"/>
    <col min="12557" max="12557" width="12.26953125" style="9" bestFit="1" customWidth="1"/>
    <col min="12558" max="12558" width="10.6328125" style="9" customWidth="1"/>
    <col min="12559" max="12559" width="12.26953125" style="9" customWidth="1"/>
    <col min="12560" max="12560" width="10.6328125" style="9" customWidth="1"/>
    <col min="12561" max="12561" width="7.08984375" style="9" customWidth="1"/>
    <col min="12562" max="12800" width="9" style="9"/>
    <col min="12801" max="12801" width="3.6328125" style="9" customWidth="1"/>
    <col min="12802" max="12802" width="13.26953125" style="9" customWidth="1"/>
    <col min="12803" max="12803" width="12.26953125" style="9" bestFit="1" customWidth="1"/>
    <col min="12804" max="12804" width="10.6328125" style="9" customWidth="1"/>
    <col min="12805" max="12805" width="12.26953125" style="9" customWidth="1"/>
    <col min="12806" max="12812" width="10.6328125" style="9" customWidth="1"/>
    <col min="12813" max="12813" width="12.26953125" style="9" bestFit="1" customWidth="1"/>
    <col min="12814" max="12814" width="10.6328125" style="9" customWidth="1"/>
    <col min="12815" max="12815" width="12.26953125" style="9" customWidth="1"/>
    <col min="12816" max="12816" width="10.6328125" style="9" customWidth="1"/>
    <col min="12817" max="12817" width="7.08984375" style="9" customWidth="1"/>
    <col min="12818" max="13056" width="9" style="9"/>
    <col min="13057" max="13057" width="3.6328125" style="9" customWidth="1"/>
    <col min="13058" max="13058" width="13.26953125" style="9" customWidth="1"/>
    <col min="13059" max="13059" width="12.26953125" style="9" bestFit="1" customWidth="1"/>
    <col min="13060" max="13060" width="10.6328125" style="9" customWidth="1"/>
    <col min="13061" max="13061" width="12.26953125" style="9" customWidth="1"/>
    <col min="13062" max="13068" width="10.6328125" style="9" customWidth="1"/>
    <col min="13069" max="13069" width="12.26953125" style="9" bestFit="1" customWidth="1"/>
    <col min="13070" max="13070" width="10.6328125" style="9" customWidth="1"/>
    <col min="13071" max="13071" width="12.26953125" style="9" customWidth="1"/>
    <col min="13072" max="13072" width="10.6328125" style="9" customWidth="1"/>
    <col min="13073" max="13073" width="7.08984375" style="9" customWidth="1"/>
    <col min="13074" max="13312" width="9" style="9"/>
    <col min="13313" max="13313" width="3.6328125" style="9" customWidth="1"/>
    <col min="13314" max="13314" width="13.26953125" style="9" customWidth="1"/>
    <col min="13315" max="13315" width="12.26953125" style="9" bestFit="1" customWidth="1"/>
    <col min="13316" max="13316" width="10.6328125" style="9" customWidth="1"/>
    <col min="13317" max="13317" width="12.26953125" style="9" customWidth="1"/>
    <col min="13318" max="13324" width="10.6328125" style="9" customWidth="1"/>
    <col min="13325" max="13325" width="12.26953125" style="9" bestFit="1" customWidth="1"/>
    <col min="13326" max="13326" width="10.6328125" style="9" customWidth="1"/>
    <col min="13327" max="13327" width="12.26953125" style="9" customWidth="1"/>
    <col min="13328" max="13328" width="10.6328125" style="9" customWidth="1"/>
    <col min="13329" max="13329" width="7.08984375" style="9" customWidth="1"/>
    <col min="13330" max="13568" width="9" style="9"/>
    <col min="13569" max="13569" width="3.6328125" style="9" customWidth="1"/>
    <col min="13570" max="13570" width="13.26953125" style="9" customWidth="1"/>
    <col min="13571" max="13571" width="12.26953125" style="9" bestFit="1" customWidth="1"/>
    <col min="13572" max="13572" width="10.6328125" style="9" customWidth="1"/>
    <col min="13573" max="13573" width="12.26953125" style="9" customWidth="1"/>
    <col min="13574" max="13580" width="10.6328125" style="9" customWidth="1"/>
    <col min="13581" max="13581" width="12.26953125" style="9" bestFit="1" customWidth="1"/>
    <col min="13582" max="13582" width="10.6328125" style="9" customWidth="1"/>
    <col min="13583" max="13583" width="12.26953125" style="9" customWidth="1"/>
    <col min="13584" max="13584" width="10.6328125" style="9" customWidth="1"/>
    <col min="13585" max="13585" width="7.08984375" style="9" customWidth="1"/>
    <col min="13586" max="13824" width="9" style="9"/>
    <col min="13825" max="13825" width="3.6328125" style="9" customWidth="1"/>
    <col min="13826" max="13826" width="13.26953125" style="9" customWidth="1"/>
    <col min="13827" max="13827" width="12.26953125" style="9" bestFit="1" customWidth="1"/>
    <col min="13828" max="13828" width="10.6328125" style="9" customWidth="1"/>
    <col min="13829" max="13829" width="12.26953125" style="9" customWidth="1"/>
    <col min="13830" max="13836" width="10.6328125" style="9" customWidth="1"/>
    <col min="13837" max="13837" width="12.26953125" style="9" bestFit="1" customWidth="1"/>
    <col min="13838" max="13838" width="10.6328125" style="9" customWidth="1"/>
    <col min="13839" max="13839" width="12.26953125" style="9" customWidth="1"/>
    <col min="13840" max="13840" width="10.6328125" style="9" customWidth="1"/>
    <col min="13841" max="13841" width="7.08984375" style="9" customWidth="1"/>
    <col min="13842" max="14080" width="9" style="9"/>
    <col min="14081" max="14081" width="3.6328125" style="9" customWidth="1"/>
    <col min="14082" max="14082" width="13.26953125" style="9" customWidth="1"/>
    <col min="14083" max="14083" width="12.26953125" style="9" bestFit="1" customWidth="1"/>
    <col min="14084" max="14084" width="10.6328125" style="9" customWidth="1"/>
    <col min="14085" max="14085" width="12.26953125" style="9" customWidth="1"/>
    <col min="14086" max="14092" width="10.6328125" style="9" customWidth="1"/>
    <col min="14093" max="14093" width="12.26953125" style="9" bestFit="1" customWidth="1"/>
    <col min="14094" max="14094" width="10.6328125" style="9" customWidth="1"/>
    <col min="14095" max="14095" width="12.26953125" style="9" customWidth="1"/>
    <col min="14096" max="14096" width="10.6328125" style="9" customWidth="1"/>
    <col min="14097" max="14097" width="7.08984375" style="9" customWidth="1"/>
    <col min="14098" max="14336" width="9" style="9"/>
    <col min="14337" max="14337" width="3.6328125" style="9" customWidth="1"/>
    <col min="14338" max="14338" width="13.26953125" style="9" customWidth="1"/>
    <col min="14339" max="14339" width="12.26953125" style="9" bestFit="1" customWidth="1"/>
    <col min="14340" max="14340" width="10.6328125" style="9" customWidth="1"/>
    <col min="14341" max="14341" width="12.26953125" style="9" customWidth="1"/>
    <col min="14342" max="14348" width="10.6328125" style="9" customWidth="1"/>
    <col min="14349" max="14349" width="12.26953125" style="9" bestFit="1" customWidth="1"/>
    <col min="14350" max="14350" width="10.6328125" style="9" customWidth="1"/>
    <col min="14351" max="14351" width="12.26953125" style="9" customWidth="1"/>
    <col min="14352" max="14352" width="10.6328125" style="9" customWidth="1"/>
    <col min="14353" max="14353" width="7.08984375" style="9" customWidth="1"/>
    <col min="14354" max="14592" width="9" style="9"/>
    <col min="14593" max="14593" width="3.6328125" style="9" customWidth="1"/>
    <col min="14594" max="14594" width="13.26953125" style="9" customWidth="1"/>
    <col min="14595" max="14595" width="12.26953125" style="9" bestFit="1" customWidth="1"/>
    <col min="14596" max="14596" width="10.6328125" style="9" customWidth="1"/>
    <col min="14597" max="14597" width="12.26953125" style="9" customWidth="1"/>
    <col min="14598" max="14604" width="10.6328125" style="9" customWidth="1"/>
    <col min="14605" max="14605" width="12.26953125" style="9" bestFit="1" customWidth="1"/>
    <col min="14606" max="14606" width="10.6328125" style="9" customWidth="1"/>
    <col min="14607" max="14607" width="12.26953125" style="9" customWidth="1"/>
    <col min="14608" max="14608" width="10.6328125" style="9" customWidth="1"/>
    <col min="14609" max="14609" width="7.08984375" style="9" customWidth="1"/>
    <col min="14610" max="14848" width="9" style="9"/>
    <col min="14849" max="14849" width="3.6328125" style="9" customWidth="1"/>
    <col min="14850" max="14850" width="13.26953125" style="9" customWidth="1"/>
    <col min="14851" max="14851" width="12.26953125" style="9" bestFit="1" customWidth="1"/>
    <col min="14852" max="14852" width="10.6328125" style="9" customWidth="1"/>
    <col min="14853" max="14853" width="12.26953125" style="9" customWidth="1"/>
    <col min="14854" max="14860" width="10.6328125" style="9" customWidth="1"/>
    <col min="14861" max="14861" width="12.26953125" style="9" bestFit="1" customWidth="1"/>
    <col min="14862" max="14862" width="10.6328125" style="9" customWidth="1"/>
    <col min="14863" max="14863" width="12.26953125" style="9" customWidth="1"/>
    <col min="14864" max="14864" width="10.6328125" style="9" customWidth="1"/>
    <col min="14865" max="14865" width="7.08984375" style="9" customWidth="1"/>
    <col min="14866" max="15104" width="9" style="9"/>
    <col min="15105" max="15105" width="3.6328125" style="9" customWidth="1"/>
    <col min="15106" max="15106" width="13.26953125" style="9" customWidth="1"/>
    <col min="15107" max="15107" width="12.26953125" style="9" bestFit="1" customWidth="1"/>
    <col min="15108" max="15108" width="10.6328125" style="9" customWidth="1"/>
    <col min="15109" max="15109" width="12.26953125" style="9" customWidth="1"/>
    <col min="15110" max="15116" width="10.6328125" style="9" customWidth="1"/>
    <col min="15117" max="15117" width="12.26953125" style="9" bestFit="1" customWidth="1"/>
    <col min="15118" max="15118" width="10.6328125" style="9" customWidth="1"/>
    <col min="15119" max="15119" width="12.26953125" style="9" customWidth="1"/>
    <col min="15120" max="15120" width="10.6328125" style="9" customWidth="1"/>
    <col min="15121" max="15121" width="7.08984375" style="9" customWidth="1"/>
    <col min="15122" max="15360" width="9" style="9"/>
    <col min="15361" max="15361" width="3.6328125" style="9" customWidth="1"/>
    <col min="15362" max="15362" width="13.26953125" style="9" customWidth="1"/>
    <col min="15363" max="15363" width="12.26953125" style="9" bestFit="1" customWidth="1"/>
    <col min="15364" max="15364" width="10.6328125" style="9" customWidth="1"/>
    <col min="15365" max="15365" width="12.26953125" style="9" customWidth="1"/>
    <col min="15366" max="15372" width="10.6328125" style="9" customWidth="1"/>
    <col min="15373" max="15373" width="12.26953125" style="9" bestFit="1" customWidth="1"/>
    <col min="15374" max="15374" width="10.6328125" style="9" customWidth="1"/>
    <col min="15375" max="15375" width="12.26953125" style="9" customWidth="1"/>
    <col min="15376" max="15376" width="10.6328125" style="9" customWidth="1"/>
    <col min="15377" max="15377" width="7.08984375" style="9" customWidth="1"/>
    <col min="15378" max="15616" width="9" style="9"/>
    <col min="15617" max="15617" width="3.6328125" style="9" customWidth="1"/>
    <col min="15618" max="15618" width="13.26953125" style="9" customWidth="1"/>
    <col min="15619" max="15619" width="12.26953125" style="9" bestFit="1" customWidth="1"/>
    <col min="15620" max="15620" width="10.6328125" style="9" customWidth="1"/>
    <col min="15621" max="15621" width="12.26953125" style="9" customWidth="1"/>
    <col min="15622" max="15628" width="10.6328125" style="9" customWidth="1"/>
    <col min="15629" max="15629" width="12.26953125" style="9" bestFit="1" customWidth="1"/>
    <col min="15630" max="15630" width="10.6328125" style="9" customWidth="1"/>
    <col min="15631" max="15631" width="12.26953125" style="9" customWidth="1"/>
    <col min="15632" max="15632" width="10.6328125" style="9" customWidth="1"/>
    <col min="15633" max="15633" width="7.08984375" style="9" customWidth="1"/>
    <col min="15634" max="15872" width="9" style="9"/>
    <col min="15873" max="15873" width="3.6328125" style="9" customWidth="1"/>
    <col min="15874" max="15874" width="13.26953125" style="9" customWidth="1"/>
    <col min="15875" max="15875" width="12.26953125" style="9" bestFit="1" customWidth="1"/>
    <col min="15876" max="15876" width="10.6328125" style="9" customWidth="1"/>
    <col min="15877" max="15877" width="12.26953125" style="9" customWidth="1"/>
    <col min="15878" max="15884" width="10.6328125" style="9" customWidth="1"/>
    <col min="15885" max="15885" width="12.26953125" style="9" bestFit="1" customWidth="1"/>
    <col min="15886" max="15886" width="10.6328125" style="9" customWidth="1"/>
    <col min="15887" max="15887" width="12.26953125" style="9" customWidth="1"/>
    <col min="15888" max="15888" width="10.6328125" style="9" customWidth="1"/>
    <col min="15889" max="15889" width="7.08984375" style="9" customWidth="1"/>
    <col min="15890" max="16128" width="9" style="9"/>
    <col min="16129" max="16129" width="3.6328125" style="9" customWidth="1"/>
    <col min="16130" max="16130" width="13.26953125" style="9" customWidth="1"/>
    <col min="16131" max="16131" width="12.26953125" style="9" bestFit="1" customWidth="1"/>
    <col min="16132" max="16132" width="10.6328125" style="9" customWidth="1"/>
    <col min="16133" max="16133" width="12.26953125" style="9" customWidth="1"/>
    <col min="16134" max="16140" width="10.6328125" style="9" customWidth="1"/>
    <col min="16141" max="16141" width="12.26953125" style="9" bestFit="1" customWidth="1"/>
    <col min="16142" max="16142" width="10.6328125" style="9" customWidth="1"/>
    <col min="16143" max="16143" width="12.26953125" style="9" customWidth="1"/>
    <col min="16144" max="16144" width="10.6328125" style="9" customWidth="1"/>
    <col min="16145" max="16145" width="7.08984375" style="9" customWidth="1"/>
    <col min="16146" max="16384" width="9" style="9"/>
  </cols>
  <sheetData>
    <row r="1" spans="1:17" ht="25" customHeight="1" x14ac:dyDescent="0.2">
      <c r="A1" s="139" t="s">
        <v>195</v>
      </c>
      <c r="B1" s="139"/>
      <c r="C1" s="139"/>
      <c r="D1" s="139"/>
      <c r="E1" s="139"/>
      <c r="F1" s="139"/>
      <c r="G1" s="139"/>
      <c r="H1" s="139"/>
      <c r="I1" s="139"/>
      <c r="J1" s="139"/>
      <c r="K1" s="139"/>
      <c r="L1" s="139"/>
      <c r="M1" s="139"/>
      <c r="N1" s="139"/>
      <c r="O1" s="139"/>
      <c r="P1" s="139"/>
      <c r="Q1" s="139"/>
    </row>
    <row r="3" spans="1:17" ht="13.5" customHeight="1" x14ac:dyDescent="0.2">
      <c r="A3" s="48" t="s">
        <v>196</v>
      </c>
      <c r="B3" s="48"/>
      <c r="C3" s="48"/>
      <c r="D3" s="48"/>
      <c r="E3" s="48"/>
      <c r="F3" s="48"/>
      <c r="G3" s="48"/>
      <c r="H3" s="48"/>
      <c r="I3" s="48"/>
      <c r="J3" s="48"/>
      <c r="K3" s="48"/>
      <c r="L3" s="48"/>
      <c r="M3" s="48"/>
      <c r="N3" s="48"/>
      <c r="O3" s="48"/>
      <c r="P3" s="48"/>
      <c r="Q3" s="48"/>
    </row>
    <row r="4" spans="1:17" ht="13.5" customHeight="1" x14ac:dyDescent="0.2">
      <c r="A4" s="173" t="s">
        <v>79</v>
      </c>
      <c r="B4" s="174"/>
      <c r="C4" s="157" t="s">
        <v>197</v>
      </c>
      <c r="D4" s="158"/>
      <c r="E4" s="159"/>
      <c r="F4" s="157" t="s">
        <v>198</v>
      </c>
      <c r="G4" s="158"/>
      <c r="H4" s="159"/>
      <c r="I4" s="157" t="s">
        <v>199</v>
      </c>
      <c r="J4" s="158"/>
      <c r="K4" s="159"/>
      <c r="L4" s="170" t="s">
        <v>200</v>
      </c>
      <c r="M4" s="157" t="s">
        <v>201</v>
      </c>
      <c r="N4" s="158"/>
      <c r="O4" s="159"/>
      <c r="P4" s="170" t="s">
        <v>202</v>
      </c>
      <c r="Q4" s="173" t="s">
        <v>203</v>
      </c>
    </row>
    <row r="5" spans="1:17" ht="60.75" customHeight="1" x14ac:dyDescent="0.2">
      <c r="A5" s="177"/>
      <c r="B5" s="178"/>
      <c r="C5" s="50" t="s">
        <v>129</v>
      </c>
      <c r="D5" s="50" t="s">
        <v>204</v>
      </c>
      <c r="E5" s="50" t="s">
        <v>205</v>
      </c>
      <c r="F5" s="50" t="s">
        <v>129</v>
      </c>
      <c r="G5" s="50" t="s">
        <v>204</v>
      </c>
      <c r="H5" s="50" t="s">
        <v>206</v>
      </c>
      <c r="I5" s="50" t="s">
        <v>129</v>
      </c>
      <c r="J5" s="50" t="s">
        <v>204</v>
      </c>
      <c r="K5" s="50" t="s">
        <v>207</v>
      </c>
      <c r="L5" s="169"/>
      <c r="M5" s="50" t="s">
        <v>129</v>
      </c>
      <c r="N5" s="50" t="s">
        <v>204</v>
      </c>
      <c r="O5" s="50" t="s">
        <v>206</v>
      </c>
      <c r="P5" s="169"/>
      <c r="Q5" s="177"/>
    </row>
    <row r="6" spans="1:17" ht="9" customHeight="1" x14ac:dyDescent="0.2">
      <c r="A6" s="48"/>
      <c r="B6" s="59"/>
      <c r="C6" s="48"/>
      <c r="D6" s="48"/>
      <c r="E6" s="48"/>
      <c r="F6" s="48"/>
      <c r="G6" s="48"/>
      <c r="H6" s="48"/>
      <c r="I6" s="48"/>
      <c r="J6" s="48"/>
      <c r="K6" s="48"/>
      <c r="L6" s="48"/>
      <c r="M6" s="48"/>
      <c r="N6" s="48"/>
      <c r="O6" s="48"/>
      <c r="P6" s="51"/>
      <c r="Q6" s="48"/>
    </row>
    <row r="7" spans="1:17" x14ac:dyDescent="0.2">
      <c r="A7" s="162" t="s">
        <v>137</v>
      </c>
      <c r="B7" s="163"/>
      <c r="C7" s="54">
        <v>14291739</v>
      </c>
      <c r="D7" s="54">
        <v>3173188</v>
      </c>
      <c r="E7" s="54">
        <v>11118551</v>
      </c>
      <c r="F7" s="54">
        <v>2092730</v>
      </c>
      <c r="G7" s="54">
        <v>46667</v>
      </c>
      <c r="H7" s="54">
        <v>2046063</v>
      </c>
      <c r="I7" s="54">
        <v>360424</v>
      </c>
      <c r="J7" s="54">
        <v>62707</v>
      </c>
      <c r="K7" s="54">
        <v>297717</v>
      </c>
      <c r="L7" s="54">
        <v>1813068</v>
      </c>
      <c r="M7" s="54">
        <v>14210977</v>
      </c>
      <c r="N7" s="54">
        <v>3157148</v>
      </c>
      <c r="O7" s="54">
        <v>11053829</v>
      </c>
      <c r="P7" s="57">
        <v>2183582</v>
      </c>
      <c r="Q7" s="58" t="s">
        <v>187</v>
      </c>
    </row>
    <row r="8" spans="1:17" x14ac:dyDescent="0.2">
      <c r="A8" s="162" t="s">
        <v>31</v>
      </c>
      <c r="B8" s="163"/>
      <c r="C8" s="55">
        <v>15373430</v>
      </c>
      <c r="D8" s="55">
        <v>3813674</v>
      </c>
      <c r="E8" s="55">
        <v>11559756</v>
      </c>
      <c r="F8" s="55">
        <v>2293731</v>
      </c>
      <c r="G8" s="55">
        <v>27921</v>
      </c>
      <c r="H8" s="55">
        <v>2265810</v>
      </c>
      <c r="I8" s="55">
        <v>567402</v>
      </c>
      <c r="J8" s="55">
        <v>244079</v>
      </c>
      <c r="K8" s="55">
        <v>323323</v>
      </c>
      <c r="L8" s="54">
        <v>1780373</v>
      </c>
      <c r="M8" s="55">
        <v>15319386</v>
      </c>
      <c r="N8" s="55">
        <v>3597516</v>
      </c>
      <c r="O8" s="55">
        <v>11721870</v>
      </c>
      <c r="P8" s="57">
        <v>1930761</v>
      </c>
      <c r="Q8" s="58">
        <v>19</v>
      </c>
    </row>
    <row r="9" spans="1:17" x14ac:dyDescent="0.2">
      <c r="A9" s="162" t="s">
        <v>32</v>
      </c>
      <c r="B9" s="163"/>
      <c r="C9" s="60">
        <v>15078175</v>
      </c>
      <c r="D9" s="60">
        <v>3426493</v>
      </c>
      <c r="E9" s="60">
        <v>11651682</v>
      </c>
      <c r="F9" s="60">
        <v>1493147</v>
      </c>
      <c r="G9" s="60">
        <v>48074</v>
      </c>
      <c r="H9" s="60">
        <v>1445073</v>
      </c>
      <c r="I9" s="60">
        <v>133383</v>
      </c>
      <c r="J9" s="60">
        <v>8687</v>
      </c>
      <c r="K9" s="60">
        <v>124696</v>
      </c>
      <c r="L9" s="60">
        <v>1927201</v>
      </c>
      <c r="M9" s="60">
        <v>14510738</v>
      </c>
      <c r="N9" s="60">
        <v>3465880</v>
      </c>
      <c r="O9" s="60">
        <v>11044858</v>
      </c>
      <c r="P9" s="65">
        <v>1249129</v>
      </c>
      <c r="Q9" s="58">
        <v>20</v>
      </c>
    </row>
    <row r="10" spans="1:17" x14ac:dyDescent="0.2">
      <c r="A10" s="162" t="s">
        <v>33</v>
      </c>
      <c r="B10" s="163"/>
      <c r="C10" s="60">
        <v>13938251</v>
      </c>
      <c r="D10" s="60">
        <v>3487333</v>
      </c>
      <c r="E10" s="60">
        <v>10450918</v>
      </c>
      <c r="F10" s="60">
        <v>1160615</v>
      </c>
      <c r="G10" s="60">
        <v>31644</v>
      </c>
      <c r="H10" s="60">
        <v>1128971</v>
      </c>
      <c r="I10" s="60">
        <v>464942</v>
      </c>
      <c r="J10" s="60">
        <v>12147</v>
      </c>
      <c r="K10" s="60">
        <v>452795</v>
      </c>
      <c r="L10" s="60">
        <v>1748832</v>
      </c>
      <c r="M10" s="60">
        <v>12885092</v>
      </c>
      <c r="N10" s="60">
        <v>3514830</v>
      </c>
      <c r="O10" s="60">
        <v>9378262</v>
      </c>
      <c r="P10" s="65">
        <v>1352506</v>
      </c>
      <c r="Q10" s="58">
        <v>21</v>
      </c>
    </row>
    <row r="11" spans="1:17" x14ac:dyDescent="0.2">
      <c r="A11" s="164" t="s">
        <v>208</v>
      </c>
      <c r="B11" s="165"/>
      <c r="C11" s="100">
        <v>15032682</v>
      </c>
      <c r="D11" s="100">
        <v>4204552</v>
      </c>
      <c r="E11" s="100">
        <v>10828130</v>
      </c>
      <c r="F11" s="100">
        <f>G11+H11</f>
        <v>1371000</v>
      </c>
      <c r="G11" s="100">
        <f>SUM(G13:G40)</f>
        <v>26375</v>
      </c>
      <c r="H11" s="100">
        <v>1344625</v>
      </c>
      <c r="I11" s="100">
        <f>J11+K11</f>
        <v>194044</v>
      </c>
      <c r="J11" s="100">
        <v>87982</v>
      </c>
      <c r="K11" s="100">
        <v>106062</v>
      </c>
      <c r="L11" s="100">
        <v>1978310</v>
      </c>
      <c r="M11" s="100">
        <f>C11+F11-I11-L11</f>
        <v>14231328</v>
      </c>
      <c r="N11" s="100">
        <f>D11+G11-J11</f>
        <v>4142945</v>
      </c>
      <c r="O11" s="100">
        <f>E11+H11-K11-L11</f>
        <v>10088383</v>
      </c>
      <c r="P11" s="106">
        <v>1397728</v>
      </c>
      <c r="Q11" s="103">
        <v>22</v>
      </c>
    </row>
    <row r="12" spans="1:17" x14ac:dyDescent="0.2">
      <c r="A12" s="48"/>
      <c r="B12" s="59"/>
      <c r="C12" s="107"/>
      <c r="D12" s="107"/>
      <c r="E12" s="107"/>
      <c r="F12" s="107"/>
      <c r="G12" s="107"/>
      <c r="H12" s="107"/>
      <c r="I12" s="108"/>
      <c r="J12" s="108"/>
      <c r="K12" s="108"/>
      <c r="L12" s="108"/>
      <c r="M12" s="108"/>
      <c r="N12" s="108"/>
      <c r="O12" s="108"/>
      <c r="P12" s="109"/>
      <c r="Q12" s="58"/>
    </row>
    <row r="13" spans="1:17" x14ac:dyDescent="0.2">
      <c r="A13" s="62" t="s">
        <v>87</v>
      </c>
      <c r="B13" s="53" t="s">
        <v>140</v>
      </c>
      <c r="C13" s="84">
        <v>2551924</v>
      </c>
      <c r="D13" s="84">
        <v>838261</v>
      </c>
      <c r="E13" s="84">
        <v>1713663</v>
      </c>
      <c r="F13" s="84">
        <v>295489</v>
      </c>
      <c r="G13" s="84">
        <v>14671</v>
      </c>
      <c r="H13" s="84">
        <v>280818</v>
      </c>
      <c r="I13" s="92">
        <v>21475</v>
      </c>
      <c r="J13" s="92">
        <v>4006</v>
      </c>
      <c r="K13" s="92">
        <v>17469</v>
      </c>
      <c r="L13" s="92">
        <v>297677</v>
      </c>
      <c r="M13" s="92">
        <f>C13+F13-I13-L13</f>
        <v>2528261</v>
      </c>
      <c r="N13" s="84">
        <f>D13+G13-J13</f>
        <v>848926</v>
      </c>
      <c r="O13" s="84">
        <v>1679335</v>
      </c>
      <c r="P13" s="94">
        <v>324214</v>
      </c>
      <c r="Q13" s="88" t="s">
        <v>87</v>
      </c>
    </row>
    <row r="14" spans="1:17" x14ac:dyDescent="0.2">
      <c r="A14" s="48">
        <v>10</v>
      </c>
      <c r="B14" s="53" t="s">
        <v>141</v>
      </c>
      <c r="C14" s="84">
        <v>416379</v>
      </c>
      <c r="D14" s="84">
        <v>122814</v>
      </c>
      <c r="E14" s="84">
        <v>293565</v>
      </c>
      <c r="F14" s="84">
        <v>5343</v>
      </c>
      <c r="G14" s="84" t="s">
        <v>62</v>
      </c>
      <c r="H14" s="84">
        <v>5343</v>
      </c>
      <c r="I14" s="92">
        <v>174</v>
      </c>
      <c r="J14" s="84" t="s">
        <v>62</v>
      </c>
      <c r="K14" s="84">
        <v>174</v>
      </c>
      <c r="L14" s="92">
        <v>32695</v>
      </c>
      <c r="M14" s="92">
        <f>C14+F14-I14-L14</f>
        <v>388853</v>
      </c>
      <c r="N14" s="84">
        <v>122814</v>
      </c>
      <c r="O14" s="84">
        <v>266039</v>
      </c>
      <c r="P14" s="94">
        <v>5343</v>
      </c>
      <c r="Q14" s="58">
        <v>10</v>
      </c>
    </row>
    <row r="15" spans="1:17" x14ac:dyDescent="0.2">
      <c r="A15" s="48">
        <v>11</v>
      </c>
      <c r="B15" s="53" t="s">
        <v>90</v>
      </c>
      <c r="C15" s="84">
        <v>75798</v>
      </c>
      <c r="D15" s="84">
        <v>42398</v>
      </c>
      <c r="E15" s="84">
        <v>33400</v>
      </c>
      <c r="F15" s="84">
        <v>12787</v>
      </c>
      <c r="G15" s="84">
        <v>1800</v>
      </c>
      <c r="H15" s="84">
        <v>10987</v>
      </c>
      <c r="I15" s="84">
        <v>14</v>
      </c>
      <c r="J15" s="84" t="s">
        <v>62</v>
      </c>
      <c r="K15" s="84">
        <v>14</v>
      </c>
      <c r="L15" s="84">
        <v>4780</v>
      </c>
      <c r="M15" s="92">
        <f>C15+F15-I15-L15</f>
        <v>83791</v>
      </c>
      <c r="N15" s="84">
        <v>44198</v>
      </c>
      <c r="O15" s="84">
        <v>39593</v>
      </c>
      <c r="P15" s="105">
        <v>12787</v>
      </c>
      <c r="Q15" s="58">
        <v>11</v>
      </c>
    </row>
    <row r="16" spans="1:17" x14ac:dyDescent="0.2">
      <c r="A16" s="48">
        <v>12</v>
      </c>
      <c r="B16" s="53" t="s">
        <v>142</v>
      </c>
      <c r="C16" s="84" t="s">
        <v>150</v>
      </c>
      <c r="D16" s="84" t="s">
        <v>150</v>
      </c>
      <c r="E16" s="84" t="s">
        <v>150</v>
      </c>
      <c r="F16" s="84" t="s">
        <v>150</v>
      </c>
      <c r="G16" s="84" t="s">
        <v>62</v>
      </c>
      <c r="H16" s="84" t="s">
        <v>150</v>
      </c>
      <c r="I16" s="84" t="s">
        <v>62</v>
      </c>
      <c r="J16" s="84" t="s">
        <v>62</v>
      </c>
      <c r="K16" s="84" t="s">
        <v>62</v>
      </c>
      <c r="L16" s="84" t="s">
        <v>150</v>
      </c>
      <c r="M16" s="84" t="s">
        <v>150</v>
      </c>
      <c r="N16" s="84" t="s">
        <v>150</v>
      </c>
      <c r="O16" s="84" t="s">
        <v>150</v>
      </c>
      <c r="P16" s="105" t="s">
        <v>150</v>
      </c>
      <c r="Q16" s="58">
        <v>12</v>
      </c>
    </row>
    <row r="17" spans="1:17" x14ac:dyDescent="0.2">
      <c r="A17" s="48">
        <v>13</v>
      </c>
      <c r="B17" s="53" t="s">
        <v>143</v>
      </c>
      <c r="C17" s="84" t="s">
        <v>150</v>
      </c>
      <c r="D17" s="84" t="s">
        <v>150</v>
      </c>
      <c r="E17" s="84" t="s">
        <v>150</v>
      </c>
      <c r="F17" s="84" t="s">
        <v>150</v>
      </c>
      <c r="G17" s="84" t="s">
        <v>62</v>
      </c>
      <c r="H17" s="84" t="s">
        <v>150</v>
      </c>
      <c r="I17" s="84" t="s">
        <v>150</v>
      </c>
      <c r="J17" s="84" t="s">
        <v>62</v>
      </c>
      <c r="K17" s="84" t="s">
        <v>150</v>
      </c>
      <c r="L17" s="84" t="s">
        <v>150</v>
      </c>
      <c r="M17" s="84" t="s">
        <v>150</v>
      </c>
      <c r="N17" s="84" t="s">
        <v>150</v>
      </c>
      <c r="O17" s="84" t="s">
        <v>150</v>
      </c>
      <c r="P17" s="105" t="s">
        <v>150</v>
      </c>
      <c r="Q17" s="58">
        <v>13</v>
      </c>
    </row>
    <row r="18" spans="1:17" x14ac:dyDescent="0.2">
      <c r="A18" s="48"/>
      <c r="B18" s="53"/>
      <c r="C18" s="84"/>
      <c r="D18" s="84"/>
      <c r="E18" s="84"/>
      <c r="F18" s="84"/>
      <c r="G18" s="84"/>
      <c r="H18" s="84"/>
      <c r="I18" s="84"/>
      <c r="J18" s="84"/>
      <c r="K18" s="84"/>
      <c r="L18" s="84"/>
      <c r="M18" s="84"/>
      <c r="N18" s="84"/>
      <c r="O18" s="84"/>
      <c r="P18" s="105"/>
      <c r="Q18" s="58"/>
    </row>
    <row r="19" spans="1:17" x14ac:dyDescent="0.2">
      <c r="A19" s="48">
        <v>14</v>
      </c>
      <c r="B19" s="53" t="s">
        <v>144</v>
      </c>
      <c r="C19" s="84">
        <v>195046</v>
      </c>
      <c r="D19" s="84">
        <v>79769</v>
      </c>
      <c r="E19" s="84">
        <v>115277</v>
      </c>
      <c r="F19" s="84">
        <v>24960</v>
      </c>
      <c r="G19" s="84" t="s">
        <v>62</v>
      </c>
      <c r="H19" s="84">
        <v>24960</v>
      </c>
      <c r="I19" s="84">
        <v>998</v>
      </c>
      <c r="J19" s="84" t="s">
        <v>62</v>
      </c>
      <c r="K19" s="84">
        <v>998</v>
      </c>
      <c r="L19" s="84">
        <v>25273</v>
      </c>
      <c r="M19" s="92">
        <f>C19+F19-I19-L19</f>
        <v>193735</v>
      </c>
      <c r="N19" s="84">
        <v>79769</v>
      </c>
      <c r="O19" s="84">
        <v>113966</v>
      </c>
      <c r="P19" s="105">
        <v>24960</v>
      </c>
      <c r="Q19" s="58">
        <v>14</v>
      </c>
    </row>
    <row r="20" spans="1:17" x14ac:dyDescent="0.2">
      <c r="A20" s="48">
        <v>15</v>
      </c>
      <c r="B20" s="53" t="s">
        <v>94</v>
      </c>
      <c r="C20" s="84">
        <v>658124</v>
      </c>
      <c r="D20" s="84">
        <v>252127</v>
      </c>
      <c r="E20" s="84">
        <v>405997</v>
      </c>
      <c r="F20" s="84">
        <v>27104</v>
      </c>
      <c r="G20" s="84" t="s">
        <v>62</v>
      </c>
      <c r="H20" s="84">
        <v>27104</v>
      </c>
      <c r="I20" s="84">
        <v>595</v>
      </c>
      <c r="J20" s="84" t="s">
        <v>62</v>
      </c>
      <c r="K20" s="92">
        <v>595</v>
      </c>
      <c r="L20" s="92">
        <v>73787</v>
      </c>
      <c r="M20" s="92">
        <f>C20+F20-I20-L20</f>
        <v>610846</v>
      </c>
      <c r="N20" s="84">
        <v>252127</v>
      </c>
      <c r="O20" s="84">
        <v>358719</v>
      </c>
      <c r="P20" s="94">
        <v>64937</v>
      </c>
      <c r="Q20" s="58">
        <v>15</v>
      </c>
    </row>
    <row r="21" spans="1:17" x14ac:dyDescent="0.2">
      <c r="A21" s="48">
        <v>16</v>
      </c>
      <c r="B21" s="53" t="s">
        <v>146</v>
      </c>
      <c r="C21" s="84">
        <v>4117092</v>
      </c>
      <c r="D21" s="84">
        <v>1171370</v>
      </c>
      <c r="E21" s="84">
        <v>2945722</v>
      </c>
      <c r="F21" s="84">
        <v>208571</v>
      </c>
      <c r="G21" s="84" t="s">
        <v>62</v>
      </c>
      <c r="H21" s="84">
        <v>208571</v>
      </c>
      <c r="I21" s="84">
        <v>99035</v>
      </c>
      <c r="J21" s="84">
        <v>77725</v>
      </c>
      <c r="K21" s="92">
        <v>21310</v>
      </c>
      <c r="L21" s="92">
        <v>475480</v>
      </c>
      <c r="M21" s="92">
        <f>C21+F21-I21-L21</f>
        <v>3751148</v>
      </c>
      <c r="N21" s="84">
        <v>1093645</v>
      </c>
      <c r="O21" s="84">
        <v>2657503</v>
      </c>
      <c r="P21" s="94">
        <v>208571</v>
      </c>
      <c r="Q21" s="58">
        <v>16</v>
      </c>
    </row>
    <row r="22" spans="1:17" x14ac:dyDescent="0.2">
      <c r="A22" s="48">
        <v>17</v>
      </c>
      <c r="B22" s="53" t="s">
        <v>147</v>
      </c>
      <c r="C22" s="84" t="s">
        <v>62</v>
      </c>
      <c r="D22" s="84" t="s">
        <v>62</v>
      </c>
      <c r="E22" s="84" t="s">
        <v>62</v>
      </c>
      <c r="F22" s="84" t="s">
        <v>62</v>
      </c>
      <c r="G22" s="84" t="s">
        <v>62</v>
      </c>
      <c r="H22" s="84" t="s">
        <v>62</v>
      </c>
      <c r="I22" s="84" t="s">
        <v>62</v>
      </c>
      <c r="J22" s="84" t="s">
        <v>62</v>
      </c>
      <c r="K22" s="84" t="s">
        <v>62</v>
      </c>
      <c r="L22" s="84" t="s">
        <v>62</v>
      </c>
      <c r="M22" s="84" t="s">
        <v>62</v>
      </c>
      <c r="N22" s="84" t="s">
        <v>62</v>
      </c>
      <c r="O22" s="84" t="s">
        <v>62</v>
      </c>
      <c r="P22" s="105" t="s">
        <v>62</v>
      </c>
      <c r="Q22" s="58">
        <v>17</v>
      </c>
    </row>
    <row r="23" spans="1:17" x14ac:dyDescent="0.2">
      <c r="A23" s="48">
        <v>18</v>
      </c>
      <c r="B23" s="53" t="s">
        <v>148</v>
      </c>
      <c r="C23" s="84">
        <v>320176</v>
      </c>
      <c r="D23" s="84">
        <v>107029</v>
      </c>
      <c r="E23" s="84">
        <v>213147</v>
      </c>
      <c r="F23" s="84">
        <v>34488</v>
      </c>
      <c r="G23" s="84">
        <v>5081</v>
      </c>
      <c r="H23" s="84">
        <v>29407</v>
      </c>
      <c r="I23" s="84">
        <v>1976</v>
      </c>
      <c r="J23" s="84" t="s">
        <v>62</v>
      </c>
      <c r="K23" s="84">
        <v>1976</v>
      </c>
      <c r="L23" s="84">
        <v>36219</v>
      </c>
      <c r="M23" s="92">
        <f>C23+F23-I23-L23</f>
        <v>316469</v>
      </c>
      <c r="N23" s="84">
        <v>112110</v>
      </c>
      <c r="O23" s="84">
        <v>204359</v>
      </c>
      <c r="P23" s="105">
        <v>34488</v>
      </c>
      <c r="Q23" s="58">
        <v>18</v>
      </c>
    </row>
    <row r="24" spans="1:17" x14ac:dyDescent="0.2">
      <c r="A24" s="48"/>
      <c r="B24" s="53"/>
      <c r="C24" s="84"/>
      <c r="D24" s="84"/>
      <c r="E24" s="84"/>
      <c r="F24" s="84"/>
      <c r="G24" s="84"/>
      <c r="H24" s="84"/>
      <c r="I24" s="84"/>
      <c r="J24" s="84"/>
      <c r="K24" s="84"/>
      <c r="L24" s="84"/>
      <c r="M24" s="92"/>
      <c r="N24" s="84"/>
      <c r="O24" s="84"/>
      <c r="P24" s="105"/>
      <c r="Q24" s="58"/>
    </row>
    <row r="25" spans="1:17" x14ac:dyDescent="0.2">
      <c r="A25" s="48">
        <v>19</v>
      </c>
      <c r="B25" s="53" t="s">
        <v>149</v>
      </c>
      <c r="C25" s="84" t="s">
        <v>62</v>
      </c>
      <c r="D25" s="84" t="s">
        <v>62</v>
      </c>
      <c r="E25" s="84" t="s">
        <v>62</v>
      </c>
      <c r="F25" s="84" t="s">
        <v>62</v>
      </c>
      <c r="G25" s="84" t="s">
        <v>62</v>
      </c>
      <c r="H25" s="84" t="s">
        <v>62</v>
      </c>
      <c r="I25" s="84" t="s">
        <v>62</v>
      </c>
      <c r="J25" s="84" t="s">
        <v>62</v>
      </c>
      <c r="K25" s="84" t="s">
        <v>62</v>
      </c>
      <c r="L25" s="84" t="s">
        <v>62</v>
      </c>
      <c r="M25" s="84" t="s">
        <v>62</v>
      </c>
      <c r="N25" s="84" t="s">
        <v>62</v>
      </c>
      <c r="O25" s="84" t="s">
        <v>62</v>
      </c>
      <c r="P25" s="105" t="s">
        <v>62</v>
      </c>
      <c r="Q25" s="58">
        <v>19</v>
      </c>
    </row>
    <row r="26" spans="1:17" x14ac:dyDescent="0.2">
      <c r="A26" s="48">
        <v>20</v>
      </c>
      <c r="B26" s="53" t="s">
        <v>151</v>
      </c>
      <c r="C26" s="84" t="s">
        <v>62</v>
      </c>
      <c r="D26" s="84" t="s">
        <v>62</v>
      </c>
      <c r="E26" s="84" t="s">
        <v>62</v>
      </c>
      <c r="F26" s="84" t="s">
        <v>62</v>
      </c>
      <c r="G26" s="84" t="s">
        <v>62</v>
      </c>
      <c r="H26" s="84" t="s">
        <v>62</v>
      </c>
      <c r="I26" s="84" t="s">
        <v>62</v>
      </c>
      <c r="J26" s="84" t="s">
        <v>62</v>
      </c>
      <c r="K26" s="84" t="s">
        <v>62</v>
      </c>
      <c r="L26" s="84" t="s">
        <v>62</v>
      </c>
      <c r="M26" s="84" t="s">
        <v>62</v>
      </c>
      <c r="N26" s="84" t="s">
        <v>62</v>
      </c>
      <c r="O26" s="84" t="s">
        <v>62</v>
      </c>
      <c r="P26" s="105" t="s">
        <v>62</v>
      </c>
      <c r="Q26" s="58">
        <v>20</v>
      </c>
    </row>
    <row r="27" spans="1:17" x14ac:dyDescent="0.2">
      <c r="A27" s="48">
        <v>21</v>
      </c>
      <c r="B27" s="53" t="s">
        <v>152</v>
      </c>
      <c r="C27" s="84" t="s">
        <v>150</v>
      </c>
      <c r="D27" s="84" t="s">
        <v>150</v>
      </c>
      <c r="E27" s="84" t="s">
        <v>150</v>
      </c>
      <c r="F27" s="84" t="s">
        <v>150</v>
      </c>
      <c r="G27" s="84" t="s">
        <v>62</v>
      </c>
      <c r="H27" s="84" t="s">
        <v>150</v>
      </c>
      <c r="I27" s="84" t="s">
        <v>150</v>
      </c>
      <c r="J27" s="84" t="s">
        <v>62</v>
      </c>
      <c r="K27" s="84" t="s">
        <v>150</v>
      </c>
      <c r="L27" s="84" t="s">
        <v>150</v>
      </c>
      <c r="M27" s="84" t="s">
        <v>150</v>
      </c>
      <c r="N27" s="84" t="s">
        <v>150</v>
      </c>
      <c r="O27" s="84" t="s">
        <v>150</v>
      </c>
      <c r="P27" s="105" t="s">
        <v>150</v>
      </c>
      <c r="Q27" s="58">
        <v>21</v>
      </c>
    </row>
    <row r="28" spans="1:17" x14ac:dyDescent="0.2">
      <c r="A28" s="48">
        <v>22</v>
      </c>
      <c r="B28" s="53" t="s">
        <v>153</v>
      </c>
      <c r="C28" s="84" t="s">
        <v>150</v>
      </c>
      <c r="D28" s="84" t="s">
        <v>150</v>
      </c>
      <c r="E28" s="84" t="s">
        <v>150</v>
      </c>
      <c r="F28" s="84" t="s">
        <v>150</v>
      </c>
      <c r="G28" s="84" t="s">
        <v>62</v>
      </c>
      <c r="H28" s="84" t="s">
        <v>150</v>
      </c>
      <c r="I28" s="84" t="s">
        <v>150</v>
      </c>
      <c r="J28" s="84" t="s">
        <v>62</v>
      </c>
      <c r="K28" s="84" t="s">
        <v>150</v>
      </c>
      <c r="L28" s="84" t="s">
        <v>150</v>
      </c>
      <c r="M28" s="84" t="s">
        <v>150</v>
      </c>
      <c r="N28" s="84" t="s">
        <v>150</v>
      </c>
      <c r="O28" s="84" t="s">
        <v>150</v>
      </c>
      <c r="P28" s="105" t="s">
        <v>150</v>
      </c>
      <c r="Q28" s="58">
        <v>22</v>
      </c>
    </row>
    <row r="29" spans="1:17" x14ac:dyDescent="0.2">
      <c r="A29" s="48">
        <v>23</v>
      </c>
      <c r="B29" s="53" t="s">
        <v>154</v>
      </c>
      <c r="C29" s="84" t="s">
        <v>62</v>
      </c>
      <c r="D29" s="84" t="s">
        <v>62</v>
      </c>
      <c r="E29" s="84" t="s">
        <v>62</v>
      </c>
      <c r="F29" s="84" t="s">
        <v>62</v>
      </c>
      <c r="G29" s="84" t="s">
        <v>62</v>
      </c>
      <c r="H29" s="84" t="s">
        <v>62</v>
      </c>
      <c r="I29" s="84" t="s">
        <v>62</v>
      </c>
      <c r="J29" s="84" t="s">
        <v>62</v>
      </c>
      <c r="K29" s="84" t="s">
        <v>62</v>
      </c>
      <c r="L29" s="84" t="s">
        <v>62</v>
      </c>
      <c r="M29" s="84" t="s">
        <v>62</v>
      </c>
      <c r="N29" s="84" t="s">
        <v>62</v>
      </c>
      <c r="O29" s="84" t="s">
        <v>62</v>
      </c>
      <c r="P29" s="105" t="s">
        <v>62</v>
      </c>
      <c r="Q29" s="58">
        <v>23</v>
      </c>
    </row>
    <row r="30" spans="1:17" x14ac:dyDescent="0.2">
      <c r="A30" s="48"/>
      <c r="B30" s="53"/>
      <c r="C30" s="84"/>
      <c r="D30" s="84"/>
      <c r="E30" s="84"/>
      <c r="F30" s="84"/>
      <c r="G30" s="84"/>
      <c r="H30" s="84"/>
      <c r="I30" s="84"/>
      <c r="J30" s="84"/>
      <c r="K30" s="84"/>
      <c r="L30" s="84"/>
      <c r="M30" s="84"/>
      <c r="N30" s="84"/>
      <c r="O30" s="84"/>
      <c r="P30" s="105"/>
      <c r="Q30" s="58"/>
    </row>
    <row r="31" spans="1:17" x14ac:dyDescent="0.2">
      <c r="A31" s="48">
        <v>24</v>
      </c>
      <c r="B31" s="53" t="s">
        <v>155</v>
      </c>
      <c r="C31" s="84">
        <v>499858</v>
      </c>
      <c r="D31" s="84">
        <v>242903</v>
      </c>
      <c r="E31" s="84">
        <v>256955</v>
      </c>
      <c r="F31" s="84">
        <v>55377</v>
      </c>
      <c r="G31" s="84">
        <v>4823</v>
      </c>
      <c r="H31" s="84">
        <v>50554</v>
      </c>
      <c r="I31" s="84">
        <v>1410</v>
      </c>
      <c r="J31" s="84" t="s">
        <v>62</v>
      </c>
      <c r="K31" s="84">
        <v>1410</v>
      </c>
      <c r="L31" s="84">
        <v>42608</v>
      </c>
      <c r="M31" s="92">
        <f>C31+F31-I31-L31</f>
        <v>511217</v>
      </c>
      <c r="N31" s="84">
        <v>247726</v>
      </c>
      <c r="O31" s="84">
        <v>263491</v>
      </c>
      <c r="P31" s="105">
        <v>55377</v>
      </c>
      <c r="Q31" s="58">
        <v>24</v>
      </c>
    </row>
    <row r="32" spans="1:17" x14ac:dyDescent="0.2">
      <c r="A32" s="48">
        <v>25</v>
      </c>
      <c r="B32" s="53" t="s">
        <v>105</v>
      </c>
      <c r="C32" s="84" t="s">
        <v>150</v>
      </c>
      <c r="D32" s="84" t="s">
        <v>150</v>
      </c>
      <c r="E32" s="84" t="s">
        <v>150</v>
      </c>
      <c r="F32" s="84" t="s">
        <v>150</v>
      </c>
      <c r="G32" s="84" t="s">
        <v>62</v>
      </c>
      <c r="H32" s="84" t="s">
        <v>150</v>
      </c>
      <c r="I32" s="84" t="s">
        <v>150</v>
      </c>
      <c r="J32" s="84" t="s">
        <v>62</v>
      </c>
      <c r="K32" s="84" t="s">
        <v>150</v>
      </c>
      <c r="L32" s="84" t="s">
        <v>150</v>
      </c>
      <c r="M32" s="84" t="s">
        <v>150</v>
      </c>
      <c r="N32" s="84" t="s">
        <v>150</v>
      </c>
      <c r="O32" s="84" t="s">
        <v>150</v>
      </c>
      <c r="P32" s="105" t="s">
        <v>150</v>
      </c>
      <c r="Q32" s="58">
        <v>25</v>
      </c>
    </row>
    <row r="33" spans="1:17" x14ac:dyDescent="0.2">
      <c r="A33" s="48">
        <v>26</v>
      </c>
      <c r="B33" s="53" t="s">
        <v>106</v>
      </c>
      <c r="C33" s="84">
        <v>775394</v>
      </c>
      <c r="D33" s="84">
        <v>441463</v>
      </c>
      <c r="E33" s="84">
        <v>333931</v>
      </c>
      <c r="F33" s="84">
        <v>13795</v>
      </c>
      <c r="G33" s="84" t="s">
        <v>62</v>
      </c>
      <c r="H33" s="84">
        <v>13795</v>
      </c>
      <c r="I33" s="84">
        <v>6120</v>
      </c>
      <c r="J33" s="84">
        <v>3967</v>
      </c>
      <c r="K33" s="92">
        <v>2153</v>
      </c>
      <c r="L33" s="92">
        <v>42173</v>
      </c>
      <c r="M33" s="92">
        <f>C33+F33-I33-L33</f>
        <v>740896</v>
      </c>
      <c r="N33" s="84">
        <v>437496</v>
      </c>
      <c r="O33" s="84">
        <v>303400</v>
      </c>
      <c r="P33" s="105">
        <v>17180</v>
      </c>
      <c r="Q33" s="58">
        <v>26</v>
      </c>
    </row>
    <row r="34" spans="1:17" x14ac:dyDescent="0.2">
      <c r="A34" s="48">
        <v>27</v>
      </c>
      <c r="B34" s="53" t="s">
        <v>107</v>
      </c>
      <c r="C34" s="84" t="s">
        <v>150</v>
      </c>
      <c r="D34" s="84" t="s">
        <v>150</v>
      </c>
      <c r="E34" s="84" t="s">
        <v>150</v>
      </c>
      <c r="F34" s="84" t="s">
        <v>150</v>
      </c>
      <c r="G34" s="84" t="s">
        <v>62</v>
      </c>
      <c r="H34" s="84" t="s">
        <v>150</v>
      </c>
      <c r="I34" s="84" t="s">
        <v>150</v>
      </c>
      <c r="J34" s="84" t="s">
        <v>62</v>
      </c>
      <c r="K34" s="84" t="s">
        <v>150</v>
      </c>
      <c r="L34" s="84" t="s">
        <v>150</v>
      </c>
      <c r="M34" s="84" t="s">
        <v>150</v>
      </c>
      <c r="N34" s="84" t="s">
        <v>150</v>
      </c>
      <c r="O34" s="84" t="s">
        <v>150</v>
      </c>
      <c r="P34" s="105" t="s">
        <v>150</v>
      </c>
      <c r="Q34" s="58">
        <v>27</v>
      </c>
    </row>
    <row r="35" spans="1:17" x14ac:dyDescent="0.2">
      <c r="A35" s="48">
        <v>28</v>
      </c>
      <c r="B35" s="53" t="s">
        <v>156</v>
      </c>
      <c r="C35" s="84">
        <v>4003163</v>
      </c>
      <c r="D35" s="84">
        <v>423416</v>
      </c>
      <c r="E35" s="84">
        <v>3579747</v>
      </c>
      <c r="F35" s="84">
        <v>607867</v>
      </c>
      <c r="G35" s="84" t="s">
        <v>62</v>
      </c>
      <c r="H35" s="84">
        <v>607867</v>
      </c>
      <c r="I35" s="84">
        <v>57971</v>
      </c>
      <c r="J35" s="84">
        <v>64</v>
      </c>
      <c r="K35" s="84">
        <v>57907</v>
      </c>
      <c r="L35" s="84">
        <v>737828</v>
      </c>
      <c r="M35" s="92">
        <f>C35+F35-I35-L35</f>
        <v>3815231</v>
      </c>
      <c r="N35" s="84">
        <v>423352</v>
      </c>
      <c r="O35" s="84">
        <v>3391879</v>
      </c>
      <c r="P35" s="105">
        <v>581743</v>
      </c>
      <c r="Q35" s="58">
        <v>28</v>
      </c>
    </row>
    <row r="36" spans="1:17" x14ac:dyDescent="0.2">
      <c r="A36" s="48"/>
      <c r="B36" s="53"/>
      <c r="C36" s="84"/>
      <c r="D36" s="84"/>
      <c r="E36" s="84"/>
      <c r="F36" s="84"/>
      <c r="G36" s="84"/>
      <c r="H36" s="84"/>
      <c r="I36" s="84"/>
      <c r="J36" s="84"/>
      <c r="K36" s="84"/>
      <c r="L36" s="84"/>
      <c r="M36" s="92"/>
      <c r="N36" s="84"/>
      <c r="O36" s="84"/>
      <c r="P36" s="105"/>
      <c r="Q36" s="58"/>
    </row>
    <row r="37" spans="1:17" x14ac:dyDescent="0.2">
      <c r="A37" s="48">
        <v>29</v>
      </c>
      <c r="B37" s="53" t="s">
        <v>157</v>
      </c>
      <c r="C37" s="84" t="s">
        <v>62</v>
      </c>
      <c r="D37" s="84" t="s">
        <v>62</v>
      </c>
      <c r="E37" s="84" t="s">
        <v>62</v>
      </c>
      <c r="F37" s="84" t="s">
        <v>62</v>
      </c>
      <c r="G37" s="84" t="s">
        <v>62</v>
      </c>
      <c r="H37" s="84" t="s">
        <v>62</v>
      </c>
      <c r="I37" s="84" t="s">
        <v>62</v>
      </c>
      <c r="J37" s="84" t="s">
        <v>62</v>
      </c>
      <c r="K37" s="84" t="s">
        <v>62</v>
      </c>
      <c r="L37" s="84" t="s">
        <v>62</v>
      </c>
      <c r="M37" s="84" t="s">
        <v>62</v>
      </c>
      <c r="N37" s="84" t="s">
        <v>62</v>
      </c>
      <c r="O37" s="84" t="s">
        <v>62</v>
      </c>
      <c r="P37" s="105" t="s">
        <v>62</v>
      </c>
      <c r="Q37" s="58">
        <v>29</v>
      </c>
    </row>
    <row r="38" spans="1:17" x14ac:dyDescent="0.2">
      <c r="A38" s="48">
        <v>30</v>
      </c>
      <c r="B38" s="53" t="s">
        <v>158</v>
      </c>
      <c r="C38" s="84" t="s">
        <v>62</v>
      </c>
      <c r="D38" s="84" t="s">
        <v>62</v>
      </c>
      <c r="E38" s="84" t="s">
        <v>62</v>
      </c>
      <c r="F38" s="84" t="s">
        <v>62</v>
      </c>
      <c r="G38" s="84" t="s">
        <v>62</v>
      </c>
      <c r="H38" s="84" t="s">
        <v>62</v>
      </c>
      <c r="I38" s="84" t="s">
        <v>62</v>
      </c>
      <c r="J38" s="84" t="s">
        <v>62</v>
      </c>
      <c r="K38" s="84" t="s">
        <v>62</v>
      </c>
      <c r="L38" s="84" t="s">
        <v>62</v>
      </c>
      <c r="M38" s="84" t="s">
        <v>62</v>
      </c>
      <c r="N38" s="84" t="s">
        <v>62</v>
      </c>
      <c r="O38" s="84" t="s">
        <v>62</v>
      </c>
      <c r="P38" s="105" t="s">
        <v>62</v>
      </c>
      <c r="Q38" s="58">
        <v>30</v>
      </c>
    </row>
    <row r="39" spans="1:17" x14ac:dyDescent="0.2">
      <c r="A39" s="48">
        <v>31</v>
      </c>
      <c r="B39" s="53" t="s">
        <v>159</v>
      </c>
      <c r="C39" s="84" t="s">
        <v>150</v>
      </c>
      <c r="D39" s="84" t="s">
        <v>62</v>
      </c>
      <c r="E39" s="84" t="s">
        <v>150</v>
      </c>
      <c r="F39" s="84" t="s">
        <v>150</v>
      </c>
      <c r="G39" s="84" t="s">
        <v>62</v>
      </c>
      <c r="H39" s="84" t="s">
        <v>150</v>
      </c>
      <c r="I39" s="84" t="s">
        <v>150</v>
      </c>
      <c r="J39" s="84" t="s">
        <v>62</v>
      </c>
      <c r="K39" s="84" t="s">
        <v>150</v>
      </c>
      <c r="L39" s="84" t="s">
        <v>150</v>
      </c>
      <c r="M39" s="84" t="s">
        <v>150</v>
      </c>
      <c r="N39" s="84" t="s">
        <v>62</v>
      </c>
      <c r="O39" s="84" t="s">
        <v>150</v>
      </c>
      <c r="P39" s="105" t="s">
        <v>150</v>
      </c>
      <c r="Q39" s="58">
        <v>31</v>
      </c>
    </row>
    <row r="40" spans="1:17" x14ac:dyDescent="0.2">
      <c r="A40" s="48">
        <v>32</v>
      </c>
      <c r="B40" s="53" t="s">
        <v>160</v>
      </c>
      <c r="C40" s="84" t="s">
        <v>150</v>
      </c>
      <c r="D40" s="84" t="s">
        <v>150</v>
      </c>
      <c r="E40" s="84" t="s">
        <v>150</v>
      </c>
      <c r="F40" s="84" t="s">
        <v>150</v>
      </c>
      <c r="G40" s="84" t="s">
        <v>62</v>
      </c>
      <c r="H40" s="84" t="s">
        <v>150</v>
      </c>
      <c r="I40" s="84" t="s">
        <v>150</v>
      </c>
      <c r="J40" s="84" t="s">
        <v>150</v>
      </c>
      <c r="K40" s="84" t="s">
        <v>150</v>
      </c>
      <c r="L40" s="84" t="s">
        <v>150</v>
      </c>
      <c r="M40" s="84" t="s">
        <v>150</v>
      </c>
      <c r="N40" s="84" t="s">
        <v>150</v>
      </c>
      <c r="O40" s="84" t="s">
        <v>150</v>
      </c>
      <c r="P40" s="105" t="s">
        <v>150</v>
      </c>
      <c r="Q40" s="58">
        <v>32</v>
      </c>
    </row>
    <row r="41" spans="1:17" ht="9" customHeight="1" x14ac:dyDescent="0.2">
      <c r="A41" s="66"/>
      <c r="B41" s="68"/>
      <c r="C41" s="110"/>
      <c r="D41" s="111"/>
      <c r="E41" s="111"/>
      <c r="F41" s="112"/>
      <c r="G41" s="112"/>
      <c r="H41" s="112"/>
      <c r="I41" s="112"/>
      <c r="J41" s="112"/>
      <c r="K41" s="112"/>
      <c r="L41" s="112"/>
      <c r="M41" s="112"/>
      <c r="N41" s="112"/>
      <c r="O41" s="112"/>
      <c r="P41" s="113"/>
      <c r="Q41" s="66"/>
    </row>
    <row r="42" spans="1:17" x14ac:dyDescent="0.2">
      <c r="A42" s="48" t="s">
        <v>171</v>
      </c>
      <c r="B42" s="48"/>
      <c r="C42" s="48"/>
      <c r="D42" s="48"/>
      <c r="E42" s="48"/>
      <c r="F42" s="48"/>
      <c r="G42" s="114"/>
      <c r="H42" s="48"/>
      <c r="I42" s="48"/>
      <c r="J42" s="48"/>
      <c r="K42" s="48"/>
      <c r="L42" s="48"/>
      <c r="M42" s="48"/>
      <c r="N42" s="48"/>
      <c r="O42" s="48"/>
      <c r="P42" s="48"/>
      <c r="Q42" s="48"/>
    </row>
    <row r="43" spans="1:17" x14ac:dyDescent="0.2">
      <c r="A43" s="48"/>
      <c r="C43" s="48"/>
      <c r="D43" s="48"/>
      <c r="E43" s="114"/>
      <c r="F43" s="48"/>
      <c r="G43" s="48"/>
      <c r="H43" s="114"/>
      <c r="I43" s="48"/>
      <c r="J43" s="48"/>
      <c r="K43" s="114"/>
      <c r="L43" s="48"/>
      <c r="M43" s="48"/>
      <c r="N43" s="48"/>
      <c r="O43" s="114"/>
      <c r="P43" s="48"/>
      <c r="Q43" s="48"/>
    </row>
    <row r="44" spans="1:17" x14ac:dyDescent="0.2">
      <c r="A44" s="48"/>
      <c r="C44" s="48"/>
      <c r="D44" s="48"/>
      <c r="E44" s="114"/>
      <c r="F44" s="48"/>
      <c r="G44" s="48"/>
      <c r="H44" s="114"/>
      <c r="I44" s="48"/>
      <c r="J44" s="48"/>
      <c r="K44" s="114"/>
      <c r="L44" s="48"/>
      <c r="M44" s="48"/>
      <c r="N44" s="48"/>
      <c r="O44" s="114"/>
      <c r="P44" s="48"/>
      <c r="Q44" s="48"/>
    </row>
    <row r="45" spans="1:17" x14ac:dyDescent="0.2">
      <c r="A45" s="48"/>
      <c r="C45" s="48"/>
      <c r="D45" s="48"/>
      <c r="E45" s="115"/>
      <c r="F45" s="48"/>
      <c r="G45" s="48"/>
      <c r="H45" s="114"/>
      <c r="I45" s="48"/>
      <c r="J45" s="48"/>
      <c r="K45" s="114"/>
      <c r="L45" s="48"/>
      <c r="M45" s="48"/>
      <c r="N45" s="48"/>
      <c r="O45" s="114"/>
      <c r="P45" s="48"/>
      <c r="Q45" s="48"/>
    </row>
    <row r="46" spans="1:17" x14ac:dyDescent="0.2">
      <c r="A46" s="48"/>
      <c r="B46" s="116"/>
      <c r="C46" s="48"/>
      <c r="D46" s="48"/>
      <c r="E46" s="114"/>
      <c r="F46" s="48"/>
      <c r="G46" s="48"/>
      <c r="H46" s="115"/>
      <c r="I46" s="48"/>
      <c r="J46" s="48"/>
      <c r="K46" s="115"/>
      <c r="L46" s="48"/>
      <c r="M46" s="48"/>
      <c r="N46" s="48"/>
      <c r="O46" s="115"/>
      <c r="P46" s="48"/>
      <c r="Q46" s="48"/>
    </row>
    <row r="47" spans="1:17" x14ac:dyDescent="0.2">
      <c r="A47" s="48"/>
      <c r="B47" s="48"/>
      <c r="C47" s="48"/>
      <c r="D47" s="48"/>
      <c r="E47" s="114"/>
      <c r="F47" s="48"/>
      <c r="G47" s="48"/>
      <c r="H47" s="114"/>
      <c r="I47" s="48"/>
      <c r="J47" s="48"/>
      <c r="K47" s="114"/>
      <c r="L47" s="48"/>
      <c r="M47" s="48"/>
      <c r="N47" s="48"/>
      <c r="O47" s="114"/>
      <c r="P47" s="48"/>
      <c r="Q47" s="48"/>
    </row>
    <row r="48" spans="1:17" x14ac:dyDescent="0.2">
      <c r="E48" s="117"/>
      <c r="H48" s="117"/>
      <c r="K48" s="117"/>
      <c r="O48" s="117"/>
    </row>
    <row r="49" spans="5:15" x14ac:dyDescent="0.2">
      <c r="E49" s="117"/>
      <c r="H49" s="117"/>
      <c r="K49" s="117"/>
      <c r="O49" s="117"/>
    </row>
  </sheetData>
  <mergeCells count="14">
    <mergeCell ref="A1:Q1"/>
    <mergeCell ref="A4:B5"/>
    <mergeCell ref="C4:E4"/>
    <mergeCell ref="F4:H4"/>
    <mergeCell ref="I4:K4"/>
    <mergeCell ref="L4:L5"/>
    <mergeCell ref="M4:O4"/>
    <mergeCell ref="P4:P5"/>
    <mergeCell ref="Q4:Q5"/>
    <mergeCell ref="A7:B7"/>
    <mergeCell ref="A8:B8"/>
    <mergeCell ref="A9:B9"/>
    <mergeCell ref="A10:B10"/>
    <mergeCell ref="A11:B11"/>
  </mergeCells>
  <phoneticPr fontId="3"/>
  <pageMargins left="0.75" right="0.75" top="1" bottom="1" header="0.51200000000000001" footer="0.51200000000000001"/>
  <pageSetup paperSize="9" scale="7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4D75D-AAF1-4712-9E53-AA7D42B7EDCC}">
  <dimension ref="A1:T43"/>
  <sheetViews>
    <sheetView zoomScaleNormal="100" workbookViewId="0">
      <selection sqref="A1:K1"/>
    </sheetView>
  </sheetViews>
  <sheetFormatPr defaultColWidth="9" defaultRowHeight="13" x14ac:dyDescent="0.2"/>
  <cols>
    <col min="1" max="1" width="3.08984375" style="9" customWidth="1"/>
    <col min="2" max="2" width="10.6328125" style="9" customWidth="1"/>
    <col min="3" max="3" width="4.36328125" style="9" customWidth="1"/>
    <col min="4" max="11" width="8.6328125" style="9" customWidth="1"/>
    <col min="12" max="256" width="9" style="9"/>
    <col min="257" max="257" width="3.08984375" style="9" customWidth="1"/>
    <col min="258" max="258" width="10.6328125" style="9" customWidth="1"/>
    <col min="259" max="259" width="4.36328125" style="9" customWidth="1"/>
    <col min="260" max="267" width="8.6328125" style="9" customWidth="1"/>
    <col min="268" max="512" width="9" style="9"/>
    <col min="513" max="513" width="3.08984375" style="9" customWidth="1"/>
    <col min="514" max="514" width="10.6328125" style="9" customWidth="1"/>
    <col min="515" max="515" width="4.36328125" style="9" customWidth="1"/>
    <col min="516" max="523" width="8.6328125" style="9" customWidth="1"/>
    <col min="524" max="768" width="9" style="9"/>
    <col min="769" max="769" width="3.08984375" style="9" customWidth="1"/>
    <col min="770" max="770" width="10.6328125" style="9" customWidth="1"/>
    <col min="771" max="771" width="4.36328125" style="9" customWidth="1"/>
    <col min="772" max="779" width="8.6328125" style="9" customWidth="1"/>
    <col min="780" max="1024" width="9" style="9"/>
    <col min="1025" max="1025" width="3.08984375" style="9" customWidth="1"/>
    <col min="1026" max="1026" width="10.6328125" style="9" customWidth="1"/>
    <col min="1027" max="1027" width="4.36328125" style="9" customWidth="1"/>
    <col min="1028" max="1035" width="8.6328125" style="9" customWidth="1"/>
    <col min="1036" max="1280" width="9" style="9"/>
    <col min="1281" max="1281" width="3.08984375" style="9" customWidth="1"/>
    <col min="1282" max="1282" width="10.6328125" style="9" customWidth="1"/>
    <col min="1283" max="1283" width="4.36328125" style="9" customWidth="1"/>
    <col min="1284" max="1291" width="8.6328125" style="9" customWidth="1"/>
    <col min="1292" max="1536" width="9" style="9"/>
    <col min="1537" max="1537" width="3.08984375" style="9" customWidth="1"/>
    <col min="1538" max="1538" width="10.6328125" style="9" customWidth="1"/>
    <col min="1539" max="1539" width="4.36328125" style="9" customWidth="1"/>
    <col min="1540" max="1547" width="8.6328125" style="9" customWidth="1"/>
    <col min="1548" max="1792" width="9" style="9"/>
    <col min="1793" max="1793" width="3.08984375" style="9" customWidth="1"/>
    <col min="1794" max="1794" width="10.6328125" style="9" customWidth="1"/>
    <col min="1795" max="1795" width="4.36328125" style="9" customWidth="1"/>
    <col min="1796" max="1803" width="8.6328125" style="9" customWidth="1"/>
    <col min="1804" max="2048" width="9" style="9"/>
    <col min="2049" max="2049" width="3.08984375" style="9" customWidth="1"/>
    <col min="2050" max="2050" width="10.6328125" style="9" customWidth="1"/>
    <col min="2051" max="2051" width="4.36328125" style="9" customWidth="1"/>
    <col min="2052" max="2059" width="8.6328125" style="9" customWidth="1"/>
    <col min="2060" max="2304" width="9" style="9"/>
    <col min="2305" max="2305" width="3.08984375" style="9" customWidth="1"/>
    <col min="2306" max="2306" width="10.6328125" style="9" customWidth="1"/>
    <col min="2307" max="2307" width="4.36328125" style="9" customWidth="1"/>
    <col min="2308" max="2315" width="8.6328125" style="9" customWidth="1"/>
    <col min="2316" max="2560" width="9" style="9"/>
    <col min="2561" max="2561" width="3.08984375" style="9" customWidth="1"/>
    <col min="2562" max="2562" width="10.6328125" style="9" customWidth="1"/>
    <col min="2563" max="2563" width="4.36328125" style="9" customWidth="1"/>
    <col min="2564" max="2571" width="8.6328125" style="9" customWidth="1"/>
    <col min="2572" max="2816" width="9" style="9"/>
    <col min="2817" max="2817" width="3.08984375" style="9" customWidth="1"/>
    <col min="2818" max="2818" width="10.6328125" style="9" customWidth="1"/>
    <col min="2819" max="2819" width="4.36328125" style="9" customWidth="1"/>
    <col min="2820" max="2827" width="8.6328125" style="9" customWidth="1"/>
    <col min="2828" max="3072" width="9" style="9"/>
    <col min="3073" max="3073" width="3.08984375" style="9" customWidth="1"/>
    <col min="3074" max="3074" width="10.6328125" style="9" customWidth="1"/>
    <col min="3075" max="3075" width="4.36328125" style="9" customWidth="1"/>
    <col min="3076" max="3083" width="8.6328125" style="9" customWidth="1"/>
    <col min="3084" max="3328" width="9" style="9"/>
    <col min="3329" max="3329" width="3.08984375" style="9" customWidth="1"/>
    <col min="3330" max="3330" width="10.6328125" style="9" customWidth="1"/>
    <col min="3331" max="3331" width="4.36328125" style="9" customWidth="1"/>
    <col min="3332" max="3339" width="8.6328125" style="9" customWidth="1"/>
    <col min="3340" max="3584" width="9" style="9"/>
    <col min="3585" max="3585" width="3.08984375" style="9" customWidth="1"/>
    <col min="3586" max="3586" width="10.6328125" style="9" customWidth="1"/>
    <col min="3587" max="3587" width="4.36328125" style="9" customWidth="1"/>
    <col min="3588" max="3595" width="8.6328125" style="9" customWidth="1"/>
    <col min="3596" max="3840" width="9" style="9"/>
    <col min="3841" max="3841" width="3.08984375" style="9" customWidth="1"/>
    <col min="3842" max="3842" width="10.6328125" style="9" customWidth="1"/>
    <col min="3843" max="3843" width="4.36328125" style="9" customWidth="1"/>
    <col min="3844" max="3851" width="8.6328125" style="9" customWidth="1"/>
    <col min="3852" max="4096" width="9" style="9"/>
    <col min="4097" max="4097" width="3.08984375" style="9" customWidth="1"/>
    <col min="4098" max="4098" width="10.6328125" style="9" customWidth="1"/>
    <col min="4099" max="4099" width="4.36328125" style="9" customWidth="1"/>
    <col min="4100" max="4107" width="8.6328125" style="9" customWidth="1"/>
    <col min="4108" max="4352" width="9" style="9"/>
    <col min="4353" max="4353" width="3.08984375" style="9" customWidth="1"/>
    <col min="4354" max="4354" width="10.6328125" style="9" customWidth="1"/>
    <col min="4355" max="4355" width="4.36328125" style="9" customWidth="1"/>
    <col min="4356" max="4363" width="8.6328125" style="9" customWidth="1"/>
    <col min="4364" max="4608" width="9" style="9"/>
    <col min="4609" max="4609" width="3.08984375" style="9" customWidth="1"/>
    <col min="4610" max="4610" width="10.6328125" style="9" customWidth="1"/>
    <col min="4611" max="4611" width="4.36328125" style="9" customWidth="1"/>
    <col min="4612" max="4619" width="8.6328125" style="9" customWidth="1"/>
    <col min="4620" max="4864" width="9" style="9"/>
    <col min="4865" max="4865" width="3.08984375" style="9" customWidth="1"/>
    <col min="4866" max="4866" width="10.6328125" style="9" customWidth="1"/>
    <col min="4867" max="4867" width="4.36328125" style="9" customWidth="1"/>
    <col min="4868" max="4875" width="8.6328125" style="9" customWidth="1"/>
    <col min="4876" max="5120" width="9" style="9"/>
    <col min="5121" max="5121" width="3.08984375" style="9" customWidth="1"/>
    <col min="5122" max="5122" width="10.6328125" style="9" customWidth="1"/>
    <col min="5123" max="5123" width="4.36328125" style="9" customWidth="1"/>
    <col min="5124" max="5131" width="8.6328125" style="9" customWidth="1"/>
    <col min="5132" max="5376" width="9" style="9"/>
    <col min="5377" max="5377" width="3.08984375" style="9" customWidth="1"/>
    <col min="5378" max="5378" width="10.6328125" style="9" customWidth="1"/>
    <col min="5379" max="5379" width="4.36328125" style="9" customWidth="1"/>
    <col min="5380" max="5387" width="8.6328125" style="9" customWidth="1"/>
    <col min="5388" max="5632" width="9" style="9"/>
    <col min="5633" max="5633" width="3.08984375" style="9" customWidth="1"/>
    <col min="5634" max="5634" width="10.6328125" style="9" customWidth="1"/>
    <col min="5635" max="5635" width="4.36328125" style="9" customWidth="1"/>
    <col min="5636" max="5643" width="8.6328125" style="9" customWidth="1"/>
    <col min="5644" max="5888" width="9" style="9"/>
    <col min="5889" max="5889" width="3.08984375" style="9" customWidth="1"/>
    <col min="5890" max="5890" width="10.6328125" style="9" customWidth="1"/>
    <col min="5891" max="5891" width="4.36328125" style="9" customWidth="1"/>
    <col min="5892" max="5899" width="8.6328125" style="9" customWidth="1"/>
    <col min="5900" max="6144" width="9" style="9"/>
    <col min="6145" max="6145" width="3.08984375" style="9" customWidth="1"/>
    <col min="6146" max="6146" width="10.6328125" style="9" customWidth="1"/>
    <col min="6147" max="6147" width="4.36328125" style="9" customWidth="1"/>
    <col min="6148" max="6155" width="8.6328125" style="9" customWidth="1"/>
    <col min="6156" max="6400" width="9" style="9"/>
    <col min="6401" max="6401" width="3.08984375" style="9" customWidth="1"/>
    <col min="6402" max="6402" width="10.6328125" style="9" customWidth="1"/>
    <col min="6403" max="6403" width="4.36328125" style="9" customWidth="1"/>
    <col min="6404" max="6411" width="8.6328125" style="9" customWidth="1"/>
    <col min="6412" max="6656" width="9" style="9"/>
    <col min="6657" max="6657" width="3.08984375" style="9" customWidth="1"/>
    <col min="6658" max="6658" width="10.6328125" style="9" customWidth="1"/>
    <col min="6659" max="6659" width="4.36328125" style="9" customWidth="1"/>
    <col min="6660" max="6667" width="8.6328125" style="9" customWidth="1"/>
    <col min="6668" max="6912" width="9" style="9"/>
    <col min="6913" max="6913" width="3.08984375" style="9" customWidth="1"/>
    <col min="6914" max="6914" width="10.6328125" style="9" customWidth="1"/>
    <col min="6915" max="6915" width="4.36328125" style="9" customWidth="1"/>
    <col min="6916" max="6923" width="8.6328125" style="9" customWidth="1"/>
    <col min="6924" max="7168" width="9" style="9"/>
    <col min="7169" max="7169" width="3.08984375" style="9" customWidth="1"/>
    <col min="7170" max="7170" width="10.6328125" style="9" customWidth="1"/>
    <col min="7171" max="7171" width="4.36328125" style="9" customWidth="1"/>
    <col min="7172" max="7179" width="8.6328125" style="9" customWidth="1"/>
    <col min="7180" max="7424" width="9" style="9"/>
    <col min="7425" max="7425" width="3.08984375" style="9" customWidth="1"/>
    <col min="7426" max="7426" width="10.6328125" style="9" customWidth="1"/>
    <col min="7427" max="7427" width="4.36328125" style="9" customWidth="1"/>
    <col min="7428" max="7435" width="8.6328125" style="9" customWidth="1"/>
    <col min="7436" max="7680" width="9" style="9"/>
    <col min="7681" max="7681" width="3.08984375" style="9" customWidth="1"/>
    <col min="7682" max="7682" width="10.6328125" style="9" customWidth="1"/>
    <col min="7683" max="7683" width="4.36328125" style="9" customWidth="1"/>
    <col min="7684" max="7691" width="8.6328125" style="9" customWidth="1"/>
    <col min="7692" max="7936" width="9" style="9"/>
    <col min="7937" max="7937" width="3.08984375" style="9" customWidth="1"/>
    <col min="7938" max="7938" width="10.6328125" style="9" customWidth="1"/>
    <col min="7939" max="7939" width="4.36328125" style="9" customWidth="1"/>
    <col min="7940" max="7947" width="8.6328125" style="9" customWidth="1"/>
    <col min="7948" max="8192" width="9" style="9"/>
    <col min="8193" max="8193" width="3.08984375" style="9" customWidth="1"/>
    <col min="8194" max="8194" width="10.6328125" style="9" customWidth="1"/>
    <col min="8195" max="8195" width="4.36328125" style="9" customWidth="1"/>
    <col min="8196" max="8203" width="8.6328125" style="9" customWidth="1"/>
    <col min="8204" max="8448" width="9" style="9"/>
    <col min="8449" max="8449" width="3.08984375" style="9" customWidth="1"/>
    <col min="8450" max="8450" width="10.6328125" style="9" customWidth="1"/>
    <col min="8451" max="8451" width="4.36328125" style="9" customWidth="1"/>
    <col min="8452" max="8459" width="8.6328125" style="9" customWidth="1"/>
    <col min="8460" max="8704" width="9" style="9"/>
    <col min="8705" max="8705" width="3.08984375" style="9" customWidth="1"/>
    <col min="8706" max="8706" width="10.6328125" style="9" customWidth="1"/>
    <col min="8707" max="8707" width="4.36328125" style="9" customWidth="1"/>
    <col min="8708" max="8715" width="8.6328125" style="9" customWidth="1"/>
    <col min="8716" max="8960" width="9" style="9"/>
    <col min="8961" max="8961" width="3.08984375" style="9" customWidth="1"/>
    <col min="8962" max="8962" width="10.6328125" style="9" customWidth="1"/>
    <col min="8963" max="8963" width="4.36328125" style="9" customWidth="1"/>
    <col min="8964" max="8971" width="8.6328125" style="9" customWidth="1"/>
    <col min="8972" max="9216" width="9" style="9"/>
    <col min="9217" max="9217" width="3.08984375" style="9" customWidth="1"/>
    <col min="9218" max="9218" width="10.6328125" style="9" customWidth="1"/>
    <col min="9219" max="9219" width="4.36328125" style="9" customWidth="1"/>
    <col min="9220" max="9227" width="8.6328125" style="9" customWidth="1"/>
    <col min="9228" max="9472" width="9" style="9"/>
    <col min="9473" max="9473" width="3.08984375" style="9" customWidth="1"/>
    <col min="9474" max="9474" width="10.6328125" style="9" customWidth="1"/>
    <col min="9475" max="9475" width="4.36328125" style="9" customWidth="1"/>
    <col min="9476" max="9483" width="8.6328125" style="9" customWidth="1"/>
    <col min="9484" max="9728" width="9" style="9"/>
    <col min="9729" max="9729" width="3.08984375" style="9" customWidth="1"/>
    <col min="9730" max="9730" width="10.6328125" style="9" customWidth="1"/>
    <col min="9731" max="9731" width="4.36328125" style="9" customWidth="1"/>
    <col min="9732" max="9739" width="8.6328125" style="9" customWidth="1"/>
    <col min="9740" max="9984" width="9" style="9"/>
    <col min="9985" max="9985" width="3.08984375" style="9" customWidth="1"/>
    <col min="9986" max="9986" width="10.6328125" style="9" customWidth="1"/>
    <col min="9987" max="9987" width="4.36328125" style="9" customWidth="1"/>
    <col min="9988" max="9995" width="8.6328125" style="9" customWidth="1"/>
    <col min="9996" max="10240" width="9" style="9"/>
    <col min="10241" max="10241" width="3.08984375" style="9" customWidth="1"/>
    <col min="10242" max="10242" width="10.6328125" style="9" customWidth="1"/>
    <col min="10243" max="10243" width="4.36328125" style="9" customWidth="1"/>
    <col min="10244" max="10251" width="8.6328125" style="9" customWidth="1"/>
    <col min="10252" max="10496" width="9" style="9"/>
    <col min="10497" max="10497" width="3.08984375" style="9" customWidth="1"/>
    <col min="10498" max="10498" width="10.6328125" style="9" customWidth="1"/>
    <col min="10499" max="10499" width="4.36328125" style="9" customWidth="1"/>
    <col min="10500" max="10507" width="8.6328125" style="9" customWidth="1"/>
    <col min="10508" max="10752" width="9" style="9"/>
    <col min="10753" max="10753" width="3.08984375" style="9" customWidth="1"/>
    <col min="10754" max="10754" width="10.6328125" style="9" customWidth="1"/>
    <col min="10755" max="10755" width="4.36328125" style="9" customWidth="1"/>
    <col min="10756" max="10763" width="8.6328125" style="9" customWidth="1"/>
    <col min="10764" max="11008" width="9" style="9"/>
    <col min="11009" max="11009" width="3.08984375" style="9" customWidth="1"/>
    <col min="11010" max="11010" width="10.6328125" style="9" customWidth="1"/>
    <col min="11011" max="11011" width="4.36328125" style="9" customWidth="1"/>
    <col min="11012" max="11019" width="8.6328125" style="9" customWidth="1"/>
    <col min="11020" max="11264" width="9" style="9"/>
    <col min="11265" max="11265" width="3.08984375" style="9" customWidth="1"/>
    <col min="11266" max="11266" width="10.6328125" style="9" customWidth="1"/>
    <col min="11267" max="11267" width="4.36328125" style="9" customWidth="1"/>
    <col min="11268" max="11275" width="8.6328125" style="9" customWidth="1"/>
    <col min="11276" max="11520" width="9" style="9"/>
    <col min="11521" max="11521" width="3.08984375" style="9" customWidth="1"/>
    <col min="11522" max="11522" width="10.6328125" style="9" customWidth="1"/>
    <col min="11523" max="11523" width="4.36328125" style="9" customWidth="1"/>
    <col min="11524" max="11531" width="8.6328125" style="9" customWidth="1"/>
    <col min="11532" max="11776" width="9" style="9"/>
    <col min="11777" max="11777" width="3.08984375" style="9" customWidth="1"/>
    <col min="11778" max="11778" width="10.6328125" style="9" customWidth="1"/>
    <col min="11779" max="11779" width="4.36328125" style="9" customWidth="1"/>
    <col min="11780" max="11787" width="8.6328125" style="9" customWidth="1"/>
    <col min="11788" max="12032" width="9" style="9"/>
    <col min="12033" max="12033" width="3.08984375" style="9" customWidth="1"/>
    <col min="12034" max="12034" width="10.6328125" style="9" customWidth="1"/>
    <col min="12035" max="12035" width="4.36328125" style="9" customWidth="1"/>
    <col min="12036" max="12043" width="8.6328125" style="9" customWidth="1"/>
    <col min="12044" max="12288" width="9" style="9"/>
    <col min="12289" max="12289" width="3.08984375" style="9" customWidth="1"/>
    <col min="12290" max="12290" width="10.6328125" style="9" customWidth="1"/>
    <col min="12291" max="12291" width="4.36328125" style="9" customWidth="1"/>
    <col min="12292" max="12299" width="8.6328125" style="9" customWidth="1"/>
    <col min="12300" max="12544" width="9" style="9"/>
    <col min="12545" max="12545" width="3.08984375" style="9" customWidth="1"/>
    <col min="12546" max="12546" width="10.6328125" style="9" customWidth="1"/>
    <col min="12547" max="12547" width="4.36328125" style="9" customWidth="1"/>
    <col min="12548" max="12555" width="8.6328125" style="9" customWidth="1"/>
    <col min="12556" max="12800" width="9" style="9"/>
    <col min="12801" max="12801" width="3.08984375" style="9" customWidth="1"/>
    <col min="12802" max="12802" width="10.6328125" style="9" customWidth="1"/>
    <col min="12803" max="12803" width="4.36328125" style="9" customWidth="1"/>
    <col min="12804" max="12811" width="8.6328125" style="9" customWidth="1"/>
    <col min="12812" max="13056" width="9" style="9"/>
    <col min="13057" max="13057" width="3.08984375" style="9" customWidth="1"/>
    <col min="13058" max="13058" width="10.6328125" style="9" customWidth="1"/>
    <col min="13059" max="13059" width="4.36328125" style="9" customWidth="1"/>
    <col min="13060" max="13067" width="8.6328125" style="9" customWidth="1"/>
    <col min="13068" max="13312" width="9" style="9"/>
    <col min="13313" max="13313" width="3.08984375" style="9" customWidth="1"/>
    <col min="13314" max="13314" width="10.6328125" style="9" customWidth="1"/>
    <col min="13315" max="13315" width="4.36328125" style="9" customWidth="1"/>
    <col min="13316" max="13323" width="8.6328125" style="9" customWidth="1"/>
    <col min="13324" max="13568" width="9" style="9"/>
    <col min="13569" max="13569" width="3.08984375" style="9" customWidth="1"/>
    <col min="13570" max="13570" width="10.6328125" style="9" customWidth="1"/>
    <col min="13571" max="13571" width="4.36328125" style="9" customWidth="1"/>
    <col min="13572" max="13579" width="8.6328125" style="9" customWidth="1"/>
    <col min="13580" max="13824" width="9" style="9"/>
    <col min="13825" max="13825" width="3.08984375" style="9" customWidth="1"/>
    <col min="13826" max="13826" width="10.6328125" style="9" customWidth="1"/>
    <col min="13827" max="13827" width="4.36328125" style="9" customWidth="1"/>
    <col min="13828" max="13835" width="8.6328125" style="9" customWidth="1"/>
    <col min="13836" max="14080" width="9" style="9"/>
    <col min="14081" max="14081" width="3.08984375" style="9" customWidth="1"/>
    <col min="14082" max="14082" width="10.6328125" style="9" customWidth="1"/>
    <col min="14083" max="14083" width="4.36328125" style="9" customWidth="1"/>
    <col min="14084" max="14091" width="8.6328125" style="9" customWidth="1"/>
    <col min="14092" max="14336" width="9" style="9"/>
    <col min="14337" max="14337" width="3.08984375" style="9" customWidth="1"/>
    <col min="14338" max="14338" width="10.6328125" style="9" customWidth="1"/>
    <col min="14339" max="14339" width="4.36328125" style="9" customWidth="1"/>
    <col min="14340" max="14347" width="8.6328125" style="9" customWidth="1"/>
    <col min="14348" max="14592" width="9" style="9"/>
    <col min="14593" max="14593" width="3.08984375" style="9" customWidth="1"/>
    <col min="14594" max="14594" width="10.6328125" style="9" customWidth="1"/>
    <col min="14595" max="14595" width="4.36328125" style="9" customWidth="1"/>
    <col min="14596" max="14603" width="8.6328125" style="9" customWidth="1"/>
    <col min="14604" max="14848" width="9" style="9"/>
    <col min="14849" max="14849" width="3.08984375" style="9" customWidth="1"/>
    <col min="14850" max="14850" width="10.6328125" style="9" customWidth="1"/>
    <col min="14851" max="14851" width="4.36328125" style="9" customWidth="1"/>
    <col min="14852" max="14859" width="8.6328125" style="9" customWidth="1"/>
    <col min="14860" max="15104" width="9" style="9"/>
    <col min="15105" max="15105" width="3.08984375" style="9" customWidth="1"/>
    <col min="15106" max="15106" width="10.6328125" style="9" customWidth="1"/>
    <col min="15107" max="15107" width="4.36328125" style="9" customWidth="1"/>
    <col min="15108" max="15115" width="8.6328125" style="9" customWidth="1"/>
    <col min="15116" max="15360" width="9" style="9"/>
    <col min="15361" max="15361" width="3.08984375" style="9" customWidth="1"/>
    <col min="15362" max="15362" width="10.6328125" style="9" customWidth="1"/>
    <col min="15363" max="15363" width="4.36328125" style="9" customWidth="1"/>
    <col min="15364" max="15371" width="8.6328125" style="9" customWidth="1"/>
    <col min="15372" max="15616" width="9" style="9"/>
    <col min="15617" max="15617" width="3.08984375" style="9" customWidth="1"/>
    <col min="15618" max="15618" width="10.6328125" style="9" customWidth="1"/>
    <col min="15619" max="15619" width="4.36328125" style="9" customWidth="1"/>
    <col min="15620" max="15627" width="8.6328125" style="9" customWidth="1"/>
    <col min="15628" max="15872" width="9" style="9"/>
    <col min="15873" max="15873" width="3.08984375" style="9" customWidth="1"/>
    <col min="15874" max="15874" width="10.6328125" style="9" customWidth="1"/>
    <col min="15875" max="15875" width="4.36328125" style="9" customWidth="1"/>
    <col min="15876" max="15883" width="8.6328125" style="9" customWidth="1"/>
    <col min="15884" max="16128" width="9" style="9"/>
    <col min="16129" max="16129" width="3.08984375" style="9" customWidth="1"/>
    <col min="16130" max="16130" width="10.6328125" style="9" customWidth="1"/>
    <col min="16131" max="16131" width="4.36328125" style="9" customWidth="1"/>
    <col min="16132" max="16139" width="8.6328125" style="9" customWidth="1"/>
    <col min="16140" max="16384" width="9" style="9"/>
  </cols>
  <sheetData>
    <row r="1" spans="1:20" ht="25" customHeight="1" x14ac:dyDescent="0.2">
      <c r="A1" s="182" t="s">
        <v>209</v>
      </c>
      <c r="B1" s="182"/>
      <c r="C1" s="182"/>
      <c r="D1" s="182"/>
      <c r="E1" s="182"/>
      <c r="F1" s="182"/>
      <c r="G1" s="182"/>
      <c r="H1" s="182"/>
      <c r="I1" s="182"/>
      <c r="J1" s="182"/>
      <c r="K1" s="182"/>
    </row>
    <row r="2" spans="1:20" ht="15" customHeight="1" x14ac:dyDescent="0.2">
      <c r="C2" s="48"/>
    </row>
    <row r="3" spans="1:20" ht="15" customHeight="1" x14ac:dyDescent="0.2">
      <c r="A3" s="48" t="s">
        <v>210</v>
      </c>
      <c r="B3" s="48"/>
      <c r="C3" s="118"/>
      <c r="D3" s="48"/>
      <c r="E3" s="48"/>
      <c r="F3" s="48"/>
      <c r="G3" s="48"/>
      <c r="H3" s="48"/>
      <c r="I3" s="48"/>
      <c r="J3" s="48"/>
    </row>
    <row r="4" spans="1:20" ht="15" customHeight="1" x14ac:dyDescent="0.2">
      <c r="A4" s="173" t="s">
        <v>211</v>
      </c>
      <c r="B4" s="174"/>
      <c r="C4" s="170" t="s">
        <v>212</v>
      </c>
      <c r="D4" s="157" t="s">
        <v>213</v>
      </c>
      <c r="E4" s="158"/>
      <c r="F4" s="158"/>
      <c r="G4" s="159"/>
      <c r="H4" s="157" t="s">
        <v>214</v>
      </c>
      <c r="I4" s="158"/>
      <c r="J4" s="158"/>
      <c r="K4" s="158"/>
    </row>
    <row r="5" spans="1:20" ht="15" customHeight="1" x14ac:dyDescent="0.2">
      <c r="A5" s="175"/>
      <c r="B5" s="176"/>
      <c r="C5" s="180"/>
      <c r="D5" s="166" t="s">
        <v>129</v>
      </c>
      <c r="E5" s="166" t="s">
        <v>215</v>
      </c>
      <c r="F5" s="168" t="s">
        <v>216</v>
      </c>
      <c r="G5" s="168" t="s">
        <v>217</v>
      </c>
      <c r="H5" s="166" t="s">
        <v>129</v>
      </c>
      <c r="I5" s="166" t="s">
        <v>215</v>
      </c>
      <c r="J5" s="168" t="s">
        <v>216</v>
      </c>
      <c r="K5" s="181" t="s">
        <v>217</v>
      </c>
    </row>
    <row r="6" spans="1:20" ht="15" customHeight="1" x14ac:dyDescent="0.2">
      <c r="A6" s="177"/>
      <c r="B6" s="178"/>
      <c r="C6" s="167"/>
      <c r="D6" s="167"/>
      <c r="E6" s="167"/>
      <c r="F6" s="169"/>
      <c r="G6" s="169"/>
      <c r="H6" s="167"/>
      <c r="I6" s="167"/>
      <c r="J6" s="169"/>
      <c r="K6" s="161"/>
    </row>
    <row r="7" spans="1:20" ht="9" customHeight="1" x14ac:dyDescent="0.2">
      <c r="A7" s="48"/>
      <c r="B7" s="51"/>
      <c r="C7" s="52"/>
      <c r="D7" s="48"/>
      <c r="E7" s="48"/>
      <c r="F7" s="48"/>
      <c r="G7" s="48"/>
      <c r="H7" s="48"/>
      <c r="I7" s="48"/>
      <c r="J7" s="48"/>
      <c r="K7" s="48"/>
    </row>
    <row r="8" spans="1:20" ht="15" customHeight="1" x14ac:dyDescent="0.2">
      <c r="A8" s="48"/>
      <c r="B8" s="119" t="s">
        <v>218</v>
      </c>
      <c r="C8" s="48">
        <v>89</v>
      </c>
      <c r="D8" s="54">
        <v>4050101</v>
      </c>
      <c r="E8" s="54">
        <v>797348</v>
      </c>
      <c r="F8" s="54">
        <v>2536022</v>
      </c>
      <c r="G8" s="54">
        <v>716731</v>
      </c>
      <c r="H8" s="54">
        <v>4389227</v>
      </c>
      <c r="I8" s="54">
        <v>742670</v>
      </c>
      <c r="J8" s="54">
        <v>2921924</v>
      </c>
      <c r="K8" s="54">
        <v>724633</v>
      </c>
    </row>
    <row r="9" spans="1:20" ht="15" customHeight="1" x14ac:dyDescent="0.2">
      <c r="A9" s="48"/>
      <c r="B9" s="119" t="s">
        <v>219</v>
      </c>
      <c r="C9" s="48">
        <v>87</v>
      </c>
      <c r="D9" s="54">
        <v>4391042</v>
      </c>
      <c r="E9" s="54">
        <v>740151</v>
      </c>
      <c r="F9" s="54">
        <v>2922357</v>
      </c>
      <c r="G9" s="54">
        <v>728534</v>
      </c>
      <c r="H9" s="54">
        <v>4350094</v>
      </c>
      <c r="I9" s="54">
        <v>711140</v>
      </c>
      <c r="J9" s="54">
        <v>2878507</v>
      </c>
      <c r="K9" s="54">
        <v>760447</v>
      </c>
    </row>
    <row r="10" spans="1:20" ht="15" customHeight="1" x14ac:dyDescent="0.2">
      <c r="A10" s="48"/>
      <c r="B10" s="119" t="s">
        <v>220</v>
      </c>
      <c r="C10" s="48">
        <v>90</v>
      </c>
      <c r="D10" s="54">
        <v>4341310</v>
      </c>
      <c r="E10" s="54">
        <v>707407</v>
      </c>
      <c r="F10" s="54">
        <v>2879284</v>
      </c>
      <c r="G10" s="54">
        <v>754619</v>
      </c>
      <c r="H10" s="54">
        <v>4545519</v>
      </c>
      <c r="I10" s="54">
        <v>706917</v>
      </c>
      <c r="J10" s="54">
        <v>2908047</v>
      </c>
      <c r="K10" s="54">
        <v>930555</v>
      </c>
    </row>
    <row r="11" spans="1:20" ht="15" customHeight="1" x14ac:dyDescent="0.2">
      <c r="A11" s="48"/>
      <c r="B11" s="119" t="s">
        <v>221</v>
      </c>
      <c r="C11" s="48">
        <v>84</v>
      </c>
      <c r="D11" s="60">
        <v>4542390</v>
      </c>
      <c r="E11" s="60">
        <v>707247</v>
      </c>
      <c r="F11" s="60">
        <v>2905597</v>
      </c>
      <c r="G11" s="60">
        <v>929546</v>
      </c>
      <c r="H11" s="60">
        <v>4143863</v>
      </c>
      <c r="I11" s="60">
        <v>670707</v>
      </c>
      <c r="J11" s="60">
        <v>2745591</v>
      </c>
      <c r="K11" s="60">
        <v>727565</v>
      </c>
      <c r="M11" s="60"/>
      <c r="N11" s="60"/>
      <c r="O11" s="60"/>
      <c r="P11" s="60"/>
      <c r="Q11" s="60"/>
      <c r="R11" s="60"/>
      <c r="S11" s="60"/>
      <c r="T11" s="60"/>
    </row>
    <row r="12" spans="1:20" ht="15" customHeight="1" x14ac:dyDescent="0.2">
      <c r="A12" s="48"/>
      <c r="B12" s="120" t="s">
        <v>222</v>
      </c>
      <c r="C12" s="121">
        <f>SUM(C14:C37)</f>
        <v>102</v>
      </c>
      <c r="D12" s="101">
        <v>4648078</v>
      </c>
      <c r="E12" s="101">
        <v>762328</v>
      </c>
      <c r="F12" s="101">
        <v>3004504</v>
      </c>
      <c r="G12" s="101">
        <v>881246</v>
      </c>
      <c r="H12" s="100">
        <v>4664310</v>
      </c>
      <c r="I12" s="101">
        <v>794344</v>
      </c>
      <c r="J12" s="101">
        <v>2961567</v>
      </c>
      <c r="K12" s="101">
        <v>908399</v>
      </c>
    </row>
    <row r="13" spans="1:20" ht="10.5" customHeight="1" x14ac:dyDescent="0.2">
      <c r="A13" s="48"/>
      <c r="B13" s="59"/>
      <c r="C13" s="107"/>
      <c r="D13" s="108"/>
      <c r="E13" s="108"/>
      <c r="F13" s="108"/>
      <c r="G13" s="108"/>
      <c r="H13" s="108"/>
      <c r="I13" s="108"/>
      <c r="J13" s="108"/>
      <c r="K13" s="108"/>
    </row>
    <row r="14" spans="1:20" ht="15" customHeight="1" x14ac:dyDescent="0.2">
      <c r="A14" s="88" t="s">
        <v>87</v>
      </c>
      <c r="B14" s="59" t="s">
        <v>140</v>
      </c>
      <c r="C14" s="84">
        <v>38</v>
      </c>
      <c r="D14" s="92">
        <f>SUM(E14:G14)</f>
        <v>529711</v>
      </c>
      <c r="E14" s="92">
        <v>168493</v>
      </c>
      <c r="F14" s="92">
        <v>76138</v>
      </c>
      <c r="G14" s="92">
        <v>285080</v>
      </c>
      <c r="H14" s="84">
        <f>SUM(I14:K14)</f>
        <v>571465</v>
      </c>
      <c r="I14" s="108">
        <v>170414</v>
      </c>
      <c r="J14" s="92">
        <v>73451</v>
      </c>
      <c r="K14" s="92">
        <v>327600</v>
      </c>
    </row>
    <row r="15" spans="1:20" ht="15" customHeight="1" x14ac:dyDescent="0.2">
      <c r="A15" s="58">
        <v>10</v>
      </c>
      <c r="B15" s="59" t="s">
        <v>141</v>
      </c>
      <c r="C15" s="84">
        <v>3</v>
      </c>
      <c r="D15" s="92">
        <f t="shared" ref="D15:D33" si="0">SUM(E15:G15)</f>
        <v>234894</v>
      </c>
      <c r="E15" s="92">
        <v>62289</v>
      </c>
      <c r="F15" s="92">
        <v>120013</v>
      </c>
      <c r="G15" s="92">
        <v>52592</v>
      </c>
      <c r="H15" s="84">
        <f>SUM(I15:K15)</f>
        <v>242313</v>
      </c>
      <c r="I15" s="92">
        <v>67694</v>
      </c>
      <c r="J15" s="92">
        <v>118558</v>
      </c>
      <c r="K15" s="92">
        <v>56061</v>
      </c>
    </row>
    <row r="16" spans="1:20" ht="15" customHeight="1" x14ac:dyDescent="0.2">
      <c r="A16" s="58">
        <v>11</v>
      </c>
      <c r="B16" s="59" t="s">
        <v>223</v>
      </c>
      <c r="C16" s="84">
        <v>3</v>
      </c>
      <c r="D16" s="92">
        <f t="shared" si="0"/>
        <v>4950</v>
      </c>
      <c r="E16" s="84">
        <v>788</v>
      </c>
      <c r="F16" s="84">
        <v>893</v>
      </c>
      <c r="G16" s="84">
        <v>3269</v>
      </c>
      <c r="H16" s="84">
        <f>SUM(I16:K16)</f>
        <v>5176</v>
      </c>
      <c r="I16" s="92">
        <v>951</v>
      </c>
      <c r="J16" s="84">
        <v>859</v>
      </c>
      <c r="K16" s="84">
        <v>3366</v>
      </c>
    </row>
    <row r="17" spans="1:11" ht="15" customHeight="1" x14ac:dyDescent="0.2">
      <c r="A17" s="58">
        <v>12</v>
      </c>
      <c r="B17" s="59" t="s">
        <v>142</v>
      </c>
      <c r="C17" s="84">
        <v>2</v>
      </c>
      <c r="D17" s="84" t="s">
        <v>150</v>
      </c>
      <c r="E17" s="84" t="s">
        <v>150</v>
      </c>
      <c r="F17" s="84" t="s">
        <v>150</v>
      </c>
      <c r="G17" s="84" t="s">
        <v>150</v>
      </c>
      <c r="H17" s="84" t="s">
        <v>150</v>
      </c>
      <c r="I17" s="84" t="s">
        <v>150</v>
      </c>
      <c r="J17" s="84" t="s">
        <v>150</v>
      </c>
      <c r="K17" s="84" t="s">
        <v>150</v>
      </c>
    </row>
    <row r="18" spans="1:11" ht="15" customHeight="1" x14ac:dyDescent="0.2">
      <c r="A18" s="58">
        <v>13</v>
      </c>
      <c r="B18" s="59" t="s">
        <v>143</v>
      </c>
      <c r="C18" s="84">
        <v>1</v>
      </c>
      <c r="D18" s="84" t="s">
        <v>150</v>
      </c>
      <c r="E18" s="84" t="s">
        <v>150</v>
      </c>
      <c r="F18" s="84" t="s">
        <v>150</v>
      </c>
      <c r="G18" s="84" t="s">
        <v>150</v>
      </c>
      <c r="H18" s="84" t="s">
        <v>150</v>
      </c>
      <c r="I18" s="84" t="s">
        <v>150</v>
      </c>
      <c r="J18" s="84" t="s">
        <v>150</v>
      </c>
      <c r="K18" s="84" t="s">
        <v>150</v>
      </c>
    </row>
    <row r="19" spans="1:11" ht="15" customHeight="1" x14ac:dyDescent="0.2">
      <c r="A19" s="58">
        <v>14</v>
      </c>
      <c r="B19" s="59" t="s">
        <v>144</v>
      </c>
      <c r="C19" s="84">
        <v>3</v>
      </c>
      <c r="D19" s="92">
        <f t="shared" si="0"/>
        <v>18781</v>
      </c>
      <c r="E19" s="84">
        <v>8182</v>
      </c>
      <c r="F19" s="84">
        <v>2090</v>
      </c>
      <c r="G19" s="84">
        <v>8509</v>
      </c>
      <c r="H19" s="84">
        <f>SUM(I19:K19)</f>
        <v>19244</v>
      </c>
      <c r="I19" s="84">
        <v>7450</v>
      </c>
      <c r="J19" s="84">
        <v>1350</v>
      </c>
      <c r="K19" s="84">
        <v>10444</v>
      </c>
    </row>
    <row r="20" spans="1:11" ht="15" customHeight="1" x14ac:dyDescent="0.2">
      <c r="A20" s="58">
        <v>15</v>
      </c>
      <c r="B20" s="59" t="s">
        <v>94</v>
      </c>
      <c r="C20" s="84">
        <v>14</v>
      </c>
      <c r="D20" s="92">
        <f t="shared" si="0"/>
        <v>46307</v>
      </c>
      <c r="E20" s="92">
        <v>13066</v>
      </c>
      <c r="F20" s="92">
        <v>11529</v>
      </c>
      <c r="G20" s="92">
        <v>21712</v>
      </c>
      <c r="H20" s="84">
        <f>SUM(I20:K20)</f>
        <v>45873</v>
      </c>
      <c r="I20" s="84">
        <v>12933</v>
      </c>
      <c r="J20" s="92">
        <v>13509</v>
      </c>
      <c r="K20" s="92">
        <v>19431</v>
      </c>
    </row>
    <row r="21" spans="1:11" ht="15" customHeight="1" x14ac:dyDescent="0.2">
      <c r="A21" s="58">
        <v>16</v>
      </c>
      <c r="B21" s="59" t="s">
        <v>146</v>
      </c>
      <c r="C21" s="84">
        <v>5</v>
      </c>
      <c r="D21" s="92">
        <f t="shared" si="0"/>
        <v>2420858</v>
      </c>
      <c r="E21" s="92">
        <v>372213</v>
      </c>
      <c r="F21" s="92">
        <v>1852795</v>
      </c>
      <c r="G21" s="92">
        <v>195850</v>
      </c>
      <c r="H21" s="84">
        <f>SUM(I21:K21)</f>
        <v>2284205</v>
      </c>
      <c r="I21" s="92">
        <v>335911</v>
      </c>
      <c r="J21" s="92">
        <v>1753763</v>
      </c>
      <c r="K21" s="92">
        <v>194531</v>
      </c>
    </row>
    <row r="22" spans="1:11" ht="15" customHeight="1" x14ac:dyDescent="0.2">
      <c r="A22" s="58">
        <v>17</v>
      </c>
      <c r="B22" s="59" t="s">
        <v>147</v>
      </c>
      <c r="C22" s="84" t="s">
        <v>62</v>
      </c>
      <c r="D22" s="84" t="s">
        <v>62</v>
      </c>
      <c r="E22" s="84" t="s">
        <v>62</v>
      </c>
      <c r="F22" s="84" t="s">
        <v>62</v>
      </c>
      <c r="G22" s="84" t="s">
        <v>62</v>
      </c>
      <c r="H22" s="84" t="s">
        <v>62</v>
      </c>
      <c r="I22" s="84" t="s">
        <v>62</v>
      </c>
      <c r="J22" s="84" t="s">
        <v>62</v>
      </c>
      <c r="K22" s="84" t="s">
        <v>62</v>
      </c>
    </row>
    <row r="23" spans="1:11" ht="15" customHeight="1" x14ac:dyDescent="0.2">
      <c r="A23" s="58">
        <v>18</v>
      </c>
      <c r="B23" s="59" t="s">
        <v>148</v>
      </c>
      <c r="C23" s="84">
        <v>4</v>
      </c>
      <c r="D23" s="92">
        <f t="shared" si="0"/>
        <v>74873</v>
      </c>
      <c r="E23" s="84">
        <v>56153</v>
      </c>
      <c r="F23" s="84">
        <v>3755</v>
      </c>
      <c r="G23" s="84">
        <v>14965</v>
      </c>
      <c r="H23" s="84">
        <f>SUM(I23:K23)</f>
        <v>67170</v>
      </c>
      <c r="I23" s="84">
        <v>44983</v>
      </c>
      <c r="J23" s="84">
        <v>3383</v>
      </c>
      <c r="K23" s="84">
        <v>18804</v>
      </c>
    </row>
    <row r="24" spans="1:11" ht="15" customHeight="1" x14ac:dyDescent="0.2">
      <c r="A24" s="58">
        <v>19</v>
      </c>
      <c r="B24" s="59" t="s">
        <v>149</v>
      </c>
      <c r="C24" s="84" t="s">
        <v>62</v>
      </c>
      <c r="D24" s="84" t="s">
        <v>62</v>
      </c>
      <c r="E24" s="84" t="s">
        <v>62</v>
      </c>
      <c r="F24" s="84" t="s">
        <v>62</v>
      </c>
      <c r="G24" s="84" t="s">
        <v>62</v>
      </c>
      <c r="H24" s="84" t="s">
        <v>62</v>
      </c>
      <c r="I24" s="84" t="s">
        <v>62</v>
      </c>
      <c r="J24" s="84" t="s">
        <v>62</v>
      </c>
      <c r="K24" s="84" t="s">
        <v>62</v>
      </c>
    </row>
    <row r="25" spans="1:11" ht="15" customHeight="1" x14ac:dyDescent="0.2">
      <c r="A25" s="58">
        <v>20</v>
      </c>
      <c r="B25" s="59" t="s">
        <v>151</v>
      </c>
      <c r="C25" s="84" t="s">
        <v>62</v>
      </c>
      <c r="D25" s="84" t="s">
        <v>62</v>
      </c>
      <c r="E25" s="84" t="s">
        <v>62</v>
      </c>
      <c r="F25" s="84" t="s">
        <v>62</v>
      </c>
      <c r="G25" s="84" t="s">
        <v>62</v>
      </c>
      <c r="H25" s="84" t="s">
        <v>62</v>
      </c>
      <c r="I25" s="84" t="s">
        <v>62</v>
      </c>
      <c r="J25" s="84" t="s">
        <v>62</v>
      </c>
      <c r="K25" s="84" t="s">
        <v>62</v>
      </c>
    </row>
    <row r="26" spans="1:11" ht="15" customHeight="1" x14ac:dyDescent="0.2">
      <c r="A26" s="58">
        <v>21</v>
      </c>
      <c r="B26" s="59" t="s">
        <v>152</v>
      </c>
      <c r="C26" s="84">
        <v>1</v>
      </c>
      <c r="D26" s="84" t="s">
        <v>150</v>
      </c>
      <c r="E26" s="84" t="s">
        <v>150</v>
      </c>
      <c r="F26" s="84" t="s">
        <v>150</v>
      </c>
      <c r="G26" s="84" t="s">
        <v>150</v>
      </c>
      <c r="H26" s="84" t="s">
        <v>150</v>
      </c>
      <c r="I26" s="84" t="s">
        <v>150</v>
      </c>
      <c r="J26" s="84" t="s">
        <v>150</v>
      </c>
      <c r="K26" s="84" t="s">
        <v>150</v>
      </c>
    </row>
    <row r="27" spans="1:11" ht="15" customHeight="1" x14ac:dyDescent="0.2">
      <c r="A27" s="58">
        <v>22</v>
      </c>
      <c r="B27" s="59" t="s">
        <v>153</v>
      </c>
      <c r="C27" s="84">
        <v>2</v>
      </c>
      <c r="D27" s="84" t="s">
        <v>150</v>
      </c>
      <c r="E27" s="84" t="s">
        <v>150</v>
      </c>
      <c r="F27" s="84" t="s">
        <v>62</v>
      </c>
      <c r="G27" s="84" t="s">
        <v>150</v>
      </c>
      <c r="H27" s="84" t="s">
        <v>150</v>
      </c>
      <c r="I27" s="84" t="s">
        <v>150</v>
      </c>
      <c r="J27" s="84" t="s">
        <v>62</v>
      </c>
      <c r="K27" s="84" t="s">
        <v>62</v>
      </c>
    </row>
    <row r="28" spans="1:11" ht="15" customHeight="1" x14ac:dyDescent="0.2">
      <c r="A28" s="58">
        <v>23</v>
      </c>
      <c r="B28" s="59" t="s">
        <v>154</v>
      </c>
      <c r="C28" s="84" t="s">
        <v>62</v>
      </c>
      <c r="D28" s="84" t="s">
        <v>62</v>
      </c>
      <c r="E28" s="84" t="s">
        <v>62</v>
      </c>
      <c r="F28" s="84" t="s">
        <v>62</v>
      </c>
      <c r="G28" s="84" t="s">
        <v>62</v>
      </c>
      <c r="H28" s="84" t="s">
        <v>62</v>
      </c>
      <c r="I28" s="84" t="s">
        <v>62</v>
      </c>
      <c r="J28" s="84" t="s">
        <v>62</v>
      </c>
      <c r="K28" s="84" t="s">
        <v>62</v>
      </c>
    </row>
    <row r="29" spans="1:11" ht="15" customHeight="1" x14ac:dyDescent="0.2">
      <c r="A29" s="58">
        <v>24</v>
      </c>
      <c r="B29" s="59" t="s">
        <v>155</v>
      </c>
      <c r="C29" s="84">
        <v>10</v>
      </c>
      <c r="D29" s="92">
        <f t="shared" si="0"/>
        <v>173558</v>
      </c>
      <c r="E29" s="92">
        <v>5240</v>
      </c>
      <c r="F29" s="92">
        <v>79313</v>
      </c>
      <c r="G29" s="92">
        <v>89005</v>
      </c>
      <c r="H29" s="84">
        <f>SUM(I29:K29)</f>
        <v>111908</v>
      </c>
      <c r="I29" s="84">
        <v>5251</v>
      </c>
      <c r="J29" s="92">
        <v>67545</v>
      </c>
      <c r="K29" s="92">
        <v>39112</v>
      </c>
    </row>
    <row r="30" spans="1:11" ht="15" customHeight="1" x14ac:dyDescent="0.2">
      <c r="A30" s="58">
        <v>25</v>
      </c>
      <c r="B30" s="59" t="s">
        <v>105</v>
      </c>
      <c r="C30" s="84">
        <v>1</v>
      </c>
      <c r="D30" s="84" t="s">
        <v>150</v>
      </c>
      <c r="E30" s="84" t="s">
        <v>150</v>
      </c>
      <c r="F30" s="84" t="s">
        <v>150</v>
      </c>
      <c r="G30" s="84" t="s">
        <v>150</v>
      </c>
      <c r="H30" s="84" t="s">
        <v>150</v>
      </c>
      <c r="I30" s="84" t="s">
        <v>150</v>
      </c>
      <c r="J30" s="84" t="s">
        <v>150</v>
      </c>
      <c r="K30" s="84" t="s">
        <v>150</v>
      </c>
    </row>
    <row r="31" spans="1:11" ht="15" customHeight="1" x14ac:dyDescent="0.2">
      <c r="A31" s="58">
        <v>26</v>
      </c>
      <c r="B31" s="59" t="s">
        <v>106</v>
      </c>
      <c r="C31" s="84">
        <v>8</v>
      </c>
      <c r="D31" s="92">
        <f t="shared" si="0"/>
        <v>247071</v>
      </c>
      <c r="E31" s="92">
        <v>13791</v>
      </c>
      <c r="F31" s="92">
        <v>203575</v>
      </c>
      <c r="G31" s="92">
        <v>29705</v>
      </c>
      <c r="H31" s="84">
        <f>SUM(I31:K31)</f>
        <v>296288</v>
      </c>
      <c r="I31" s="84">
        <v>13425</v>
      </c>
      <c r="J31" s="92">
        <v>245395</v>
      </c>
      <c r="K31" s="92">
        <v>37468</v>
      </c>
    </row>
    <row r="32" spans="1:11" ht="15" customHeight="1" x14ac:dyDescent="0.2">
      <c r="A32" s="58">
        <v>27</v>
      </c>
      <c r="B32" s="59" t="s">
        <v>107</v>
      </c>
      <c r="C32" s="84">
        <v>2</v>
      </c>
      <c r="D32" s="84" t="s">
        <v>150</v>
      </c>
      <c r="E32" s="84" t="s">
        <v>150</v>
      </c>
      <c r="F32" s="84" t="s">
        <v>150</v>
      </c>
      <c r="G32" s="84" t="s">
        <v>150</v>
      </c>
      <c r="H32" s="84" t="s">
        <v>150</v>
      </c>
      <c r="I32" s="84" t="s">
        <v>150</v>
      </c>
      <c r="J32" s="84" t="s">
        <v>150</v>
      </c>
      <c r="K32" s="84" t="s">
        <v>150</v>
      </c>
    </row>
    <row r="33" spans="1:11" ht="15" customHeight="1" x14ac:dyDescent="0.2">
      <c r="A33" s="58">
        <v>28</v>
      </c>
      <c r="B33" s="59" t="s">
        <v>156</v>
      </c>
      <c r="C33" s="84">
        <v>3</v>
      </c>
      <c r="D33" s="92">
        <f t="shared" si="0"/>
        <v>683596</v>
      </c>
      <c r="E33" s="84">
        <v>83</v>
      </c>
      <c r="F33" s="84">
        <v>571538</v>
      </c>
      <c r="G33" s="84">
        <v>111975</v>
      </c>
      <c r="H33" s="84">
        <f>SUM(I33:K33)</f>
        <v>672704</v>
      </c>
      <c r="I33" s="84">
        <v>18</v>
      </c>
      <c r="J33" s="84">
        <v>563684</v>
      </c>
      <c r="K33" s="84">
        <v>109002</v>
      </c>
    </row>
    <row r="34" spans="1:11" ht="15" customHeight="1" x14ac:dyDescent="0.2">
      <c r="A34" s="58">
        <v>29</v>
      </c>
      <c r="B34" s="59" t="s">
        <v>224</v>
      </c>
      <c r="C34" s="84" t="s">
        <v>62</v>
      </c>
      <c r="D34" s="84" t="s">
        <v>62</v>
      </c>
      <c r="E34" s="84" t="s">
        <v>62</v>
      </c>
      <c r="F34" s="84" t="s">
        <v>62</v>
      </c>
      <c r="G34" s="84" t="s">
        <v>62</v>
      </c>
      <c r="H34" s="84" t="s">
        <v>62</v>
      </c>
      <c r="I34" s="84" t="s">
        <v>62</v>
      </c>
      <c r="J34" s="84" t="s">
        <v>62</v>
      </c>
      <c r="K34" s="84" t="s">
        <v>62</v>
      </c>
    </row>
    <row r="35" spans="1:11" ht="15" customHeight="1" x14ac:dyDescent="0.2">
      <c r="A35" s="58">
        <v>30</v>
      </c>
      <c r="B35" s="59" t="s">
        <v>225</v>
      </c>
      <c r="C35" s="84" t="s">
        <v>62</v>
      </c>
      <c r="D35" s="84" t="s">
        <v>62</v>
      </c>
      <c r="E35" s="84" t="s">
        <v>62</v>
      </c>
      <c r="F35" s="84" t="s">
        <v>62</v>
      </c>
      <c r="G35" s="84" t="s">
        <v>62</v>
      </c>
      <c r="H35" s="84" t="s">
        <v>62</v>
      </c>
      <c r="I35" s="84" t="s">
        <v>62</v>
      </c>
      <c r="J35" s="84" t="s">
        <v>62</v>
      </c>
      <c r="K35" s="84" t="s">
        <v>62</v>
      </c>
    </row>
    <row r="36" spans="1:11" ht="15" customHeight="1" x14ac:dyDescent="0.2">
      <c r="A36" s="58">
        <v>31</v>
      </c>
      <c r="B36" s="59" t="s">
        <v>226</v>
      </c>
      <c r="C36" s="84">
        <v>1</v>
      </c>
      <c r="D36" s="84" t="s">
        <v>150</v>
      </c>
      <c r="E36" s="84" t="s">
        <v>150</v>
      </c>
      <c r="F36" s="84" t="s">
        <v>150</v>
      </c>
      <c r="G36" s="84" t="s">
        <v>150</v>
      </c>
      <c r="H36" s="84" t="s">
        <v>150</v>
      </c>
      <c r="I36" s="84" t="s">
        <v>150</v>
      </c>
      <c r="J36" s="84" t="s">
        <v>150</v>
      </c>
      <c r="K36" s="84" t="s">
        <v>150</v>
      </c>
    </row>
    <row r="37" spans="1:11" ht="15" customHeight="1" x14ac:dyDescent="0.2">
      <c r="A37" s="58">
        <v>32</v>
      </c>
      <c r="B37" s="59" t="s">
        <v>160</v>
      </c>
      <c r="C37" s="84">
        <v>1</v>
      </c>
      <c r="D37" s="84" t="s">
        <v>150</v>
      </c>
      <c r="E37" s="84" t="s">
        <v>150</v>
      </c>
      <c r="F37" s="84" t="s">
        <v>150</v>
      </c>
      <c r="G37" s="84" t="s">
        <v>150</v>
      </c>
      <c r="H37" s="84" t="s">
        <v>150</v>
      </c>
      <c r="I37" s="84" t="s">
        <v>150</v>
      </c>
      <c r="J37" s="84" t="s">
        <v>150</v>
      </c>
      <c r="K37" s="84" t="s">
        <v>150</v>
      </c>
    </row>
    <row r="38" spans="1:11" ht="9" customHeight="1" x14ac:dyDescent="0.2">
      <c r="A38" s="66"/>
      <c r="B38" s="68"/>
      <c r="C38" s="66"/>
      <c r="D38" s="122"/>
      <c r="E38" s="122"/>
      <c r="F38" s="122"/>
      <c r="G38" s="122"/>
      <c r="H38" s="122"/>
      <c r="I38" s="122"/>
      <c r="J38" s="122"/>
      <c r="K38" s="122"/>
    </row>
    <row r="39" spans="1:11" ht="15" customHeight="1" x14ac:dyDescent="0.2">
      <c r="A39" s="48"/>
      <c r="B39" s="48"/>
      <c r="C39" s="123"/>
      <c r="D39" s="124"/>
      <c r="E39" s="124"/>
      <c r="F39" s="124"/>
      <c r="G39" s="123"/>
      <c r="H39" s="123"/>
      <c r="I39" s="123"/>
      <c r="J39" s="123"/>
    </row>
    <row r="40" spans="1:11" ht="15" customHeight="1" x14ac:dyDescent="0.2">
      <c r="A40" s="48"/>
      <c r="B40" s="48"/>
      <c r="C40" s="123"/>
      <c r="D40" s="123"/>
      <c r="E40" s="123"/>
      <c r="F40" s="123"/>
      <c r="G40" s="123"/>
      <c r="H40" s="123"/>
      <c r="I40" s="123"/>
      <c r="J40" s="123"/>
    </row>
    <row r="41" spans="1:11" ht="15" customHeight="1" x14ac:dyDescent="0.2">
      <c r="C41" s="125"/>
      <c r="D41" s="125"/>
      <c r="E41" s="125"/>
      <c r="F41" s="125"/>
      <c r="G41" s="125"/>
      <c r="H41" s="125"/>
      <c r="I41" s="125"/>
      <c r="J41" s="125"/>
    </row>
    <row r="42" spans="1:11" ht="15" customHeight="1" x14ac:dyDescent="0.2">
      <c r="C42" s="125"/>
      <c r="D42" s="125"/>
      <c r="E42" s="125"/>
      <c r="F42" s="125"/>
      <c r="G42" s="125"/>
      <c r="H42" s="125"/>
      <c r="I42" s="125"/>
      <c r="J42" s="125"/>
    </row>
    <row r="43" spans="1:11" ht="15" customHeight="1" x14ac:dyDescent="0.2"/>
  </sheetData>
  <mergeCells count="13">
    <mergeCell ref="I5:I6"/>
    <mergeCell ref="J5:J6"/>
    <mergeCell ref="K5:K6"/>
    <mergeCell ref="A4:B6"/>
    <mergeCell ref="C4:C6"/>
    <mergeCell ref="D4:G4"/>
    <mergeCell ref="H4:K4"/>
    <mergeCell ref="D5:D6"/>
    <mergeCell ref="E5:E6"/>
    <mergeCell ref="F5:F6"/>
    <mergeCell ref="G5:G6"/>
    <mergeCell ref="H5:H6"/>
    <mergeCell ref="A1:K1"/>
  </mergeCells>
  <phoneticPr fontId="3"/>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EFE86-02E8-4496-900E-DD871B7424AA}">
  <dimension ref="A1:F43"/>
  <sheetViews>
    <sheetView workbookViewId="0">
      <selection sqref="A1:F1"/>
    </sheetView>
  </sheetViews>
  <sheetFormatPr defaultColWidth="9" defaultRowHeight="13" x14ac:dyDescent="0.2"/>
  <cols>
    <col min="1" max="1" width="3.7265625" style="9" customWidth="1"/>
    <col min="2" max="6" width="15.6328125" style="9" customWidth="1"/>
    <col min="7" max="256" width="9" style="9"/>
    <col min="257" max="257" width="3.7265625" style="9" customWidth="1"/>
    <col min="258" max="262" width="15.6328125" style="9" customWidth="1"/>
    <col min="263" max="512" width="9" style="9"/>
    <col min="513" max="513" width="3.7265625" style="9" customWidth="1"/>
    <col min="514" max="518" width="15.6328125" style="9" customWidth="1"/>
    <col min="519" max="768" width="9" style="9"/>
    <col min="769" max="769" width="3.7265625" style="9" customWidth="1"/>
    <col min="770" max="774" width="15.6328125" style="9" customWidth="1"/>
    <col min="775" max="1024" width="9" style="9"/>
    <col min="1025" max="1025" width="3.7265625" style="9" customWidth="1"/>
    <col min="1026" max="1030" width="15.6328125" style="9" customWidth="1"/>
    <col min="1031" max="1280" width="9" style="9"/>
    <col min="1281" max="1281" width="3.7265625" style="9" customWidth="1"/>
    <col min="1282" max="1286" width="15.6328125" style="9" customWidth="1"/>
    <col min="1287" max="1536" width="9" style="9"/>
    <col min="1537" max="1537" width="3.7265625" style="9" customWidth="1"/>
    <col min="1538" max="1542" width="15.6328125" style="9" customWidth="1"/>
    <col min="1543" max="1792" width="9" style="9"/>
    <col min="1793" max="1793" width="3.7265625" style="9" customWidth="1"/>
    <col min="1794" max="1798" width="15.6328125" style="9" customWidth="1"/>
    <col min="1799" max="2048" width="9" style="9"/>
    <col min="2049" max="2049" width="3.7265625" style="9" customWidth="1"/>
    <col min="2050" max="2054" width="15.6328125" style="9" customWidth="1"/>
    <col min="2055" max="2304" width="9" style="9"/>
    <col min="2305" max="2305" width="3.7265625" style="9" customWidth="1"/>
    <col min="2306" max="2310" width="15.6328125" style="9" customWidth="1"/>
    <col min="2311" max="2560" width="9" style="9"/>
    <col min="2561" max="2561" width="3.7265625" style="9" customWidth="1"/>
    <col min="2562" max="2566" width="15.6328125" style="9" customWidth="1"/>
    <col min="2567" max="2816" width="9" style="9"/>
    <col min="2817" max="2817" width="3.7265625" style="9" customWidth="1"/>
    <col min="2818" max="2822" width="15.6328125" style="9" customWidth="1"/>
    <col min="2823" max="3072" width="9" style="9"/>
    <col min="3073" max="3073" width="3.7265625" style="9" customWidth="1"/>
    <col min="3074" max="3078" width="15.6328125" style="9" customWidth="1"/>
    <col min="3079" max="3328" width="9" style="9"/>
    <col min="3329" max="3329" width="3.7265625" style="9" customWidth="1"/>
    <col min="3330" max="3334" width="15.6328125" style="9" customWidth="1"/>
    <col min="3335" max="3584" width="9" style="9"/>
    <col min="3585" max="3585" width="3.7265625" style="9" customWidth="1"/>
    <col min="3586" max="3590" width="15.6328125" style="9" customWidth="1"/>
    <col min="3591" max="3840" width="9" style="9"/>
    <col min="3841" max="3841" width="3.7265625" style="9" customWidth="1"/>
    <col min="3842" max="3846" width="15.6328125" style="9" customWidth="1"/>
    <col min="3847" max="4096" width="9" style="9"/>
    <col min="4097" max="4097" width="3.7265625" style="9" customWidth="1"/>
    <col min="4098" max="4102" width="15.6328125" style="9" customWidth="1"/>
    <col min="4103" max="4352" width="9" style="9"/>
    <col min="4353" max="4353" width="3.7265625" style="9" customWidth="1"/>
    <col min="4354" max="4358" width="15.6328125" style="9" customWidth="1"/>
    <col min="4359" max="4608" width="9" style="9"/>
    <col min="4609" max="4609" width="3.7265625" style="9" customWidth="1"/>
    <col min="4610" max="4614" width="15.6328125" style="9" customWidth="1"/>
    <col min="4615" max="4864" width="9" style="9"/>
    <col min="4865" max="4865" width="3.7265625" style="9" customWidth="1"/>
    <col min="4866" max="4870" width="15.6328125" style="9" customWidth="1"/>
    <col min="4871" max="5120" width="9" style="9"/>
    <col min="5121" max="5121" width="3.7265625" style="9" customWidth="1"/>
    <col min="5122" max="5126" width="15.6328125" style="9" customWidth="1"/>
    <col min="5127" max="5376" width="9" style="9"/>
    <col min="5377" max="5377" width="3.7265625" style="9" customWidth="1"/>
    <col min="5378" max="5382" width="15.6328125" style="9" customWidth="1"/>
    <col min="5383" max="5632" width="9" style="9"/>
    <col min="5633" max="5633" width="3.7265625" style="9" customWidth="1"/>
    <col min="5634" max="5638" width="15.6328125" style="9" customWidth="1"/>
    <col min="5639" max="5888" width="9" style="9"/>
    <col min="5889" max="5889" width="3.7265625" style="9" customWidth="1"/>
    <col min="5890" max="5894" width="15.6328125" style="9" customWidth="1"/>
    <col min="5895" max="6144" width="9" style="9"/>
    <col min="6145" max="6145" width="3.7265625" style="9" customWidth="1"/>
    <col min="6146" max="6150" width="15.6328125" style="9" customWidth="1"/>
    <col min="6151" max="6400" width="9" style="9"/>
    <col min="6401" max="6401" width="3.7265625" style="9" customWidth="1"/>
    <col min="6402" max="6406" width="15.6328125" style="9" customWidth="1"/>
    <col min="6407" max="6656" width="9" style="9"/>
    <col min="6657" max="6657" width="3.7265625" style="9" customWidth="1"/>
    <col min="6658" max="6662" width="15.6328125" style="9" customWidth="1"/>
    <col min="6663" max="6912" width="9" style="9"/>
    <col min="6913" max="6913" width="3.7265625" style="9" customWidth="1"/>
    <col min="6914" max="6918" width="15.6328125" style="9" customWidth="1"/>
    <col min="6919" max="7168" width="9" style="9"/>
    <col min="7169" max="7169" width="3.7265625" style="9" customWidth="1"/>
    <col min="7170" max="7174" width="15.6328125" style="9" customWidth="1"/>
    <col min="7175" max="7424" width="9" style="9"/>
    <col min="7425" max="7425" width="3.7265625" style="9" customWidth="1"/>
    <col min="7426" max="7430" width="15.6328125" style="9" customWidth="1"/>
    <col min="7431" max="7680" width="9" style="9"/>
    <col min="7681" max="7681" width="3.7265625" style="9" customWidth="1"/>
    <col min="7682" max="7686" width="15.6328125" style="9" customWidth="1"/>
    <col min="7687" max="7936" width="9" style="9"/>
    <col min="7937" max="7937" width="3.7265625" style="9" customWidth="1"/>
    <col min="7938" max="7942" width="15.6328125" style="9" customWidth="1"/>
    <col min="7943" max="8192" width="9" style="9"/>
    <col min="8193" max="8193" width="3.7265625" style="9" customWidth="1"/>
    <col min="8194" max="8198" width="15.6328125" style="9" customWidth="1"/>
    <col min="8199" max="8448" width="9" style="9"/>
    <col min="8449" max="8449" width="3.7265625" style="9" customWidth="1"/>
    <col min="8450" max="8454" width="15.6328125" style="9" customWidth="1"/>
    <col min="8455" max="8704" width="9" style="9"/>
    <col min="8705" max="8705" width="3.7265625" style="9" customWidth="1"/>
    <col min="8706" max="8710" width="15.6328125" style="9" customWidth="1"/>
    <col min="8711" max="8960" width="9" style="9"/>
    <col min="8961" max="8961" width="3.7265625" style="9" customWidth="1"/>
    <col min="8962" max="8966" width="15.6328125" style="9" customWidth="1"/>
    <col min="8967" max="9216" width="9" style="9"/>
    <col min="9217" max="9217" width="3.7265625" style="9" customWidth="1"/>
    <col min="9218" max="9222" width="15.6328125" style="9" customWidth="1"/>
    <col min="9223" max="9472" width="9" style="9"/>
    <col min="9473" max="9473" width="3.7265625" style="9" customWidth="1"/>
    <col min="9474" max="9478" width="15.6328125" style="9" customWidth="1"/>
    <col min="9479" max="9728" width="9" style="9"/>
    <col min="9729" max="9729" width="3.7265625" style="9" customWidth="1"/>
    <col min="9730" max="9734" width="15.6328125" style="9" customWidth="1"/>
    <col min="9735" max="9984" width="9" style="9"/>
    <col min="9985" max="9985" width="3.7265625" style="9" customWidth="1"/>
    <col min="9986" max="9990" width="15.6328125" style="9" customWidth="1"/>
    <col min="9991" max="10240" width="9" style="9"/>
    <col min="10241" max="10241" width="3.7265625" style="9" customWidth="1"/>
    <col min="10242" max="10246" width="15.6328125" style="9" customWidth="1"/>
    <col min="10247" max="10496" width="9" style="9"/>
    <col min="10497" max="10497" width="3.7265625" style="9" customWidth="1"/>
    <col min="10498" max="10502" width="15.6328125" style="9" customWidth="1"/>
    <col min="10503" max="10752" width="9" style="9"/>
    <col min="10753" max="10753" width="3.7265625" style="9" customWidth="1"/>
    <col min="10754" max="10758" width="15.6328125" style="9" customWidth="1"/>
    <col min="10759" max="11008" width="9" style="9"/>
    <col min="11009" max="11009" width="3.7265625" style="9" customWidth="1"/>
    <col min="11010" max="11014" width="15.6328125" style="9" customWidth="1"/>
    <col min="11015" max="11264" width="9" style="9"/>
    <col min="11265" max="11265" width="3.7265625" style="9" customWidth="1"/>
    <col min="11266" max="11270" width="15.6328125" style="9" customWidth="1"/>
    <col min="11271" max="11520" width="9" style="9"/>
    <col min="11521" max="11521" width="3.7265625" style="9" customWidth="1"/>
    <col min="11522" max="11526" width="15.6328125" style="9" customWidth="1"/>
    <col min="11527" max="11776" width="9" style="9"/>
    <col min="11777" max="11777" width="3.7265625" style="9" customWidth="1"/>
    <col min="11778" max="11782" width="15.6328125" style="9" customWidth="1"/>
    <col min="11783" max="12032" width="9" style="9"/>
    <col min="12033" max="12033" width="3.7265625" style="9" customWidth="1"/>
    <col min="12034" max="12038" width="15.6328125" style="9" customWidth="1"/>
    <col min="12039" max="12288" width="9" style="9"/>
    <col min="12289" max="12289" width="3.7265625" style="9" customWidth="1"/>
    <col min="12290" max="12294" width="15.6328125" style="9" customWidth="1"/>
    <col min="12295" max="12544" width="9" style="9"/>
    <col min="12545" max="12545" width="3.7265625" style="9" customWidth="1"/>
    <col min="12546" max="12550" width="15.6328125" style="9" customWidth="1"/>
    <col min="12551" max="12800" width="9" style="9"/>
    <col min="12801" max="12801" width="3.7265625" style="9" customWidth="1"/>
    <col min="12802" max="12806" width="15.6328125" style="9" customWidth="1"/>
    <col min="12807" max="13056" width="9" style="9"/>
    <col min="13057" max="13057" width="3.7265625" style="9" customWidth="1"/>
    <col min="13058" max="13062" width="15.6328125" style="9" customWidth="1"/>
    <col min="13063" max="13312" width="9" style="9"/>
    <col min="13313" max="13313" width="3.7265625" style="9" customWidth="1"/>
    <col min="13314" max="13318" width="15.6328125" style="9" customWidth="1"/>
    <col min="13319" max="13568" width="9" style="9"/>
    <col min="13569" max="13569" width="3.7265625" style="9" customWidth="1"/>
    <col min="13570" max="13574" width="15.6328125" style="9" customWidth="1"/>
    <col min="13575" max="13824" width="9" style="9"/>
    <col min="13825" max="13825" width="3.7265625" style="9" customWidth="1"/>
    <col min="13826" max="13830" width="15.6328125" style="9" customWidth="1"/>
    <col min="13831" max="14080" width="9" style="9"/>
    <col min="14081" max="14081" width="3.7265625" style="9" customWidth="1"/>
    <col min="14082" max="14086" width="15.6328125" style="9" customWidth="1"/>
    <col min="14087" max="14336" width="9" style="9"/>
    <col min="14337" max="14337" width="3.7265625" style="9" customWidth="1"/>
    <col min="14338" max="14342" width="15.6328125" style="9" customWidth="1"/>
    <col min="14343" max="14592" width="9" style="9"/>
    <col min="14593" max="14593" width="3.7265625" style="9" customWidth="1"/>
    <col min="14594" max="14598" width="15.6328125" style="9" customWidth="1"/>
    <col min="14599" max="14848" width="9" style="9"/>
    <col min="14849" max="14849" width="3.7265625" style="9" customWidth="1"/>
    <col min="14850" max="14854" width="15.6328125" style="9" customWidth="1"/>
    <col min="14855" max="15104" width="9" style="9"/>
    <col min="15105" max="15105" width="3.7265625" style="9" customWidth="1"/>
    <col min="15106" max="15110" width="15.6328125" style="9" customWidth="1"/>
    <col min="15111" max="15360" width="9" style="9"/>
    <col min="15361" max="15361" width="3.7265625" style="9" customWidth="1"/>
    <col min="15362" max="15366" width="15.6328125" style="9" customWidth="1"/>
    <col min="15367" max="15616" width="9" style="9"/>
    <col min="15617" max="15617" width="3.7265625" style="9" customWidth="1"/>
    <col min="15618" max="15622" width="15.6328125" style="9" customWidth="1"/>
    <col min="15623" max="15872" width="9" style="9"/>
    <col min="15873" max="15873" width="3.7265625" style="9" customWidth="1"/>
    <col min="15874" max="15878" width="15.6328125" style="9" customWidth="1"/>
    <col min="15879" max="16128" width="9" style="9"/>
    <col min="16129" max="16129" width="3.7265625" style="9" customWidth="1"/>
    <col min="16130" max="16134" width="15.6328125" style="9" customWidth="1"/>
    <col min="16135" max="16384" width="9" style="9"/>
  </cols>
  <sheetData>
    <row r="1" spans="1:6" ht="25" customHeight="1" x14ac:dyDescent="0.2">
      <c r="A1" s="182" t="s">
        <v>227</v>
      </c>
      <c r="B1" s="182"/>
      <c r="C1" s="182"/>
      <c r="D1" s="182"/>
      <c r="E1" s="182"/>
      <c r="F1" s="182"/>
    </row>
    <row r="2" spans="1:6" ht="15" customHeight="1" x14ac:dyDescent="0.2"/>
    <row r="3" spans="1:6" ht="15" customHeight="1" x14ac:dyDescent="0.2">
      <c r="A3" s="48" t="s">
        <v>228</v>
      </c>
      <c r="B3" s="48"/>
      <c r="C3" s="48"/>
      <c r="D3" s="48"/>
      <c r="E3" s="48"/>
      <c r="F3" s="48"/>
    </row>
    <row r="4" spans="1:6" ht="15" customHeight="1" x14ac:dyDescent="0.2">
      <c r="A4" s="173" t="s">
        <v>229</v>
      </c>
      <c r="B4" s="174"/>
      <c r="C4" s="179" t="s">
        <v>230</v>
      </c>
      <c r="D4" s="179" t="s">
        <v>231</v>
      </c>
      <c r="E4" s="179" t="s">
        <v>232</v>
      </c>
      <c r="F4" s="183" t="s">
        <v>233</v>
      </c>
    </row>
    <row r="5" spans="1:6" ht="15" customHeight="1" x14ac:dyDescent="0.2">
      <c r="A5" s="177"/>
      <c r="B5" s="178"/>
      <c r="C5" s="167"/>
      <c r="D5" s="167"/>
      <c r="E5" s="167"/>
      <c r="F5" s="184"/>
    </row>
    <row r="6" spans="1:6" ht="9" customHeight="1" x14ac:dyDescent="0.2">
      <c r="A6" s="48"/>
      <c r="B6" s="51"/>
      <c r="C6" s="48"/>
      <c r="D6" s="48"/>
      <c r="E6" s="48"/>
      <c r="F6" s="48"/>
    </row>
    <row r="7" spans="1:6" ht="15" customHeight="1" x14ac:dyDescent="0.2">
      <c r="A7" s="48"/>
      <c r="B7" s="119" t="s">
        <v>234</v>
      </c>
      <c r="C7" s="54">
        <v>89</v>
      </c>
      <c r="D7" s="54">
        <v>1098885</v>
      </c>
      <c r="E7" s="54">
        <v>435014</v>
      </c>
      <c r="F7" s="54">
        <v>669856</v>
      </c>
    </row>
    <row r="8" spans="1:6" ht="15" customHeight="1" x14ac:dyDescent="0.2">
      <c r="A8" s="48"/>
      <c r="B8" s="119" t="s">
        <v>31</v>
      </c>
      <c r="C8" s="54">
        <v>87</v>
      </c>
      <c r="D8" s="54">
        <v>1253993</v>
      </c>
      <c r="E8" s="54">
        <v>448439</v>
      </c>
      <c r="F8" s="54">
        <v>683791</v>
      </c>
    </row>
    <row r="9" spans="1:6" ht="15" customHeight="1" x14ac:dyDescent="0.2">
      <c r="A9" s="48"/>
      <c r="B9" s="119" t="s">
        <v>32</v>
      </c>
      <c r="C9" s="54">
        <v>90</v>
      </c>
      <c r="D9" s="54">
        <v>1322239</v>
      </c>
      <c r="E9" s="54">
        <v>445736</v>
      </c>
      <c r="F9" s="54">
        <v>673374</v>
      </c>
    </row>
    <row r="10" spans="1:6" ht="15" customHeight="1" x14ac:dyDescent="0.2">
      <c r="A10" s="48"/>
      <c r="B10" s="119" t="s">
        <v>33</v>
      </c>
      <c r="C10" s="60">
        <v>84</v>
      </c>
      <c r="D10" s="60">
        <v>1260973</v>
      </c>
      <c r="E10" s="60">
        <v>431148</v>
      </c>
      <c r="F10" s="60">
        <v>668789</v>
      </c>
    </row>
    <row r="11" spans="1:6" ht="15" customHeight="1" x14ac:dyDescent="0.2">
      <c r="A11" s="48"/>
      <c r="B11" s="120" t="s">
        <v>34</v>
      </c>
      <c r="C11" s="100">
        <f>SUM(C13:C37)</f>
        <v>102</v>
      </c>
      <c r="D11" s="101">
        <v>2105124</v>
      </c>
      <c r="E11" s="101">
        <v>640297</v>
      </c>
      <c r="F11" s="101">
        <v>926044</v>
      </c>
    </row>
    <row r="12" spans="1:6" ht="15" customHeight="1" x14ac:dyDescent="0.2">
      <c r="A12" s="48"/>
      <c r="B12" s="59"/>
      <c r="C12" s="84"/>
      <c r="D12" s="108"/>
      <c r="E12" s="108"/>
      <c r="F12" s="108"/>
    </row>
    <row r="13" spans="1:6" ht="15" customHeight="1" x14ac:dyDescent="0.2">
      <c r="A13" s="62" t="s">
        <v>87</v>
      </c>
      <c r="B13" s="53" t="s">
        <v>140</v>
      </c>
      <c r="C13" s="84">
        <v>38</v>
      </c>
      <c r="D13" s="92">
        <v>496535</v>
      </c>
      <c r="E13" s="92">
        <v>181038</v>
      </c>
      <c r="F13" s="92">
        <v>235187</v>
      </c>
    </row>
    <row r="14" spans="1:6" ht="15" customHeight="1" x14ac:dyDescent="0.2">
      <c r="A14" s="48">
        <v>10</v>
      </c>
      <c r="B14" s="53" t="s">
        <v>141</v>
      </c>
      <c r="C14" s="84">
        <v>3</v>
      </c>
      <c r="D14" s="92">
        <v>134290</v>
      </c>
      <c r="E14" s="92">
        <v>62361</v>
      </c>
      <c r="F14" s="92">
        <v>74361</v>
      </c>
    </row>
    <row r="15" spans="1:6" ht="15" customHeight="1" x14ac:dyDescent="0.2">
      <c r="A15" s="48">
        <v>11</v>
      </c>
      <c r="B15" s="53" t="s">
        <v>90</v>
      </c>
      <c r="C15" s="84">
        <v>3</v>
      </c>
      <c r="D15" s="84">
        <v>11416</v>
      </c>
      <c r="E15" s="84">
        <v>3499</v>
      </c>
      <c r="F15" s="84">
        <v>4938</v>
      </c>
    </row>
    <row r="16" spans="1:6" ht="15" customHeight="1" x14ac:dyDescent="0.2">
      <c r="A16" s="48">
        <v>12</v>
      </c>
      <c r="B16" s="53" t="s">
        <v>142</v>
      </c>
      <c r="C16" s="84">
        <v>2</v>
      </c>
      <c r="D16" s="84" t="s">
        <v>150</v>
      </c>
      <c r="E16" s="84" t="s">
        <v>150</v>
      </c>
      <c r="F16" s="84" t="s">
        <v>150</v>
      </c>
    </row>
    <row r="17" spans="1:6" ht="15" customHeight="1" x14ac:dyDescent="0.2">
      <c r="A17" s="48">
        <v>13</v>
      </c>
      <c r="B17" s="53" t="s">
        <v>143</v>
      </c>
      <c r="C17" s="84">
        <v>1</v>
      </c>
      <c r="D17" s="84" t="s">
        <v>150</v>
      </c>
      <c r="E17" s="84" t="s">
        <v>150</v>
      </c>
      <c r="F17" s="84" t="s">
        <v>150</v>
      </c>
    </row>
    <row r="18" spans="1:6" ht="15" customHeight="1" x14ac:dyDescent="0.2">
      <c r="A18" s="48">
        <v>14</v>
      </c>
      <c r="B18" s="53" t="s">
        <v>144</v>
      </c>
      <c r="C18" s="84">
        <v>3</v>
      </c>
      <c r="D18" s="84">
        <v>122044</v>
      </c>
      <c r="E18" s="84">
        <v>29450</v>
      </c>
      <c r="F18" s="84">
        <v>31708</v>
      </c>
    </row>
    <row r="19" spans="1:6" ht="15" customHeight="1" x14ac:dyDescent="0.2">
      <c r="A19" s="48">
        <v>15</v>
      </c>
      <c r="B19" s="53" t="s">
        <v>145</v>
      </c>
      <c r="C19" s="84">
        <v>14</v>
      </c>
      <c r="D19" s="92">
        <v>57698</v>
      </c>
      <c r="E19" s="92">
        <v>27083</v>
      </c>
      <c r="F19" s="92">
        <v>38075</v>
      </c>
    </row>
    <row r="20" spans="1:6" ht="15" customHeight="1" x14ac:dyDescent="0.2">
      <c r="A20" s="48">
        <v>16</v>
      </c>
      <c r="B20" s="53" t="s">
        <v>146</v>
      </c>
      <c r="C20" s="84">
        <v>5</v>
      </c>
      <c r="D20" s="92">
        <v>176600</v>
      </c>
      <c r="E20" s="92">
        <v>42409</v>
      </c>
      <c r="F20" s="92">
        <v>104124</v>
      </c>
    </row>
    <row r="21" spans="1:6" ht="15" customHeight="1" x14ac:dyDescent="0.2">
      <c r="A21" s="48">
        <v>17</v>
      </c>
      <c r="B21" s="53" t="s">
        <v>147</v>
      </c>
      <c r="C21" s="84" t="s">
        <v>62</v>
      </c>
      <c r="D21" s="84" t="s">
        <v>62</v>
      </c>
      <c r="E21" s="84" t="s">
        <v>62</v>
      </c>
      <c r="F21" s="84" t="s">
        <v>62</v>
      </c>
    </row>
    <row r="22" spans="1:6" ht="15" customHeight="1" x14ac:dyDescent="0.2">
      <c r="A22" s="48">
        <v>18</v>
      </c>
      <c r="B22" s="53" t="s">
        <v>148</v>
      </c>
      <c r="C22" s="84">
        <v>4</v>
      </c>
      <c r="D22" s="84">
        <v>96946</v>
      </c>
      <c r="E22" s="84">
        <v>34993</v>
      </c>
      <c r="F22" s="84">
        <v>43611</v>
      </c>
    </row>
    <row r="23" spans="1:6" ht="15" customHeight="1" x14ac:dyDescent="0.2">
      <c r="A23" s="48">
        <v>19</v>
      </c>
      <c r="B23" s="53" t="s">
        <v>149</v>
      </c>
      <c r="C23" s="84" t="s">
        <v>62</v>
      </c>
      <c r="D23" s="84" t="s">
        <v>62</v>
      </c>
      <c r="E23" s="84" t="s">
        <v>62</v>
      </c>
      <c r="F23" s="84" t="s">
        <v>62</v>
      </c>
    </row>
    <row r="24" spans="1:6" ht="15" customHeight="1" x14ac:dyDescent="0.2">
      <c r="A24" s="48"/>
      <c r="B24" s="53"/>
      <c r="C24" s="84"/>
      <c r="D24" s="84"/>
      <c r="E24" s="84"/>
      <c r="F24" s="84"/>
    </row>
    <row r="25" spans="1:6" ht="15" customHeight="1" x14ac:dyDescent="0.2">
      <c r="A25" s="48">
        <v>20</v>
      </c>
      <c r="B25" s="53" t="s">
        <v>151</v>
      </c>
      <c r="C25" s="84" t="s">
        <v>62</v>
      </c>
      <c r="D25" s="84" t="s">
        <v>62</v>
      </c>
      <c r="E25" s="84" t="s">
        <v>62</v>
      </c>
      <c r="F25" s="84" t="s">
        <v>62</v>
      </c>
    </row>
    <row r="26" spans="1:6" ht="15" customHeight="1" x14ac:dyDescent="0.2">
      <c r="A26" s="48">
        <v>21</v>
      </c>
      <c r="B26" s="53" t="s">
        <v>152</v>
      </c>
      <c r="C26" s="84">
        <v>1</v>
      </c>
      <c r="D26" s="84" t="s">
        <v>150</v>
      </c>
      <c r="E26" s="84" t="s">
        <v>150</v>
      </c>
      <c r="F26" s="84" t="s">
        <v>150</v>
      </c>
    </row>
    <row r="27" spans="1:6" ht="15" customHeight="1" x14ac:dyDescent="0.2">
      <c r="A27" s="48">
        <v>22</v>
      </c>
      <c r="B27" s="53" t="s">
        <v>153</v>
      </c>
      <c r="C27" s="84">
        <v>2</v>
      </c>
      <c r="D27" s="84" t="s">
        <v>150</v>
      </c>
      <c r="E27" s="84" t="s">
        <v>150</v>
      </c>
      <c r="F27" s="84" t="s">
        <v>150</v>
      </c>
    </row>
    <row r="28" spans="1:6" ht="15" customHeight="1" x14ac:dyDescent="0.2">
      <c r="A28" s="48">
        <v>23</v>
      </c>
      <c r="B28" s="53" t="s">
        <v>154</v>
      </c>
      <c r="C28" s="84" t="s">
        <v>62</v>
      </c>
      <c r="D28" s="84" t="s">
        <v>62</v>
      </c>
      <c r="E28" s="84" t="s">
        <v>62</v>
      </c>
      <c r="F28" s="84" t="s">
        <v>62</v>
      </c>
    </row>
    <row r="29" spans="1:6" ht="15" customHeight="1" x14ac:dyDescent="0.2">
      <c r="A29" s="48">
        <v>24</v>
      </c>
      <c r="B29" s="53" t="s">
        <v>155</v>
      </c>
      <c r="C29" s="84">
        <v>10</v>
      </c>
      <c r="D29" s="84">
        <v>257684</v>
      </c>
      <c r="E29" s="84">
        <v>39221</v>
      </c>
      <c r="F29" s="84">
        <v>48277</v>
      </c>
    </row>
    <row r="30" spans="1:6" ht="15" customHeight="1" x14ac:dyDescent="0.2">
      <c r="A30" s="48">
        <v>25</v>
      </c>
      <c r="B30" s="53" t="s">
        <v>235</v>
      </c>
      <c r="C30" s="84">
        <v>1</v>
      </c>
      <c r="D30" s="84" t="s">
        <v>150</v>
      </c>
      <c r="E30" s="84" t="s">
        <v>150</v>
      </c>
      <c r="F30" s="84" t="s">
        <v>150</v>
      </c>
    </row>
    <row r="31" spans="1:6" ht="15" customHeight="1" x14ac:dyDescent="0.2">
      <c r="A31" s="48">
        <v>26</v>
      </c>
      <c r="B31" s="53" t="s">
        <v>236</v>
      </c>
      <c r="C31" s="84">
        <v>8</v>
      </c>
      <c r="D31" s="92">
        <v>190011</v>
      </c>
      <c r="E31" s="92">
        <v>75268</v>
      </c>
      <c r="F31" s="92">
        <v>91026</v>
      </c>
    </row>
    <row r="32" spans="1:6" ht="15" customHeight="1" x14ac:dyDescent="0.2">
      <c r="A32" s="48">
        <v>27</v>
      </c>
      <c r="B32" s="53" t="s">
        <v>237</v>
      </c>
      <c r="C32" s="84">
        <v>2</v>
      </c>
      <c r="D32" s="84" t="s">
        <v>150</v>
      </c>
      <c r="E32" s="84" t="s">
        <v>150</v>
      </c>
      <c r="F32" s="84" t="s">
        <v>150</v>
      </c>
    </row>
    <row r="33" spans="1:6" ht="15" customHeight="1" x14ac:dyDescent="0.2">
      <c r="A33" s="48">
        <v>28</v>
      </c>
      <c r="B33" s="53" t="s">
        <v>156</v>
      </c>
      <c r="C33" s="84">
        <v>3</v>
      </c>
      <c r="D33" s="84">
        <v>193623</v>
      </c>
      <c r="E33" s="84">
        <v>65978</v>
      </c>
      <c r="F33" s="84">
        <v>155103</v>
      </c>
    </row>
    <row r="34" spans="1:6" ht="15" customHeight="1" x14ac:dyDescent="0.2">
      <c r="A34" s="48">
        <v>29</v>
      </c>
      <c r="B34" s="53" t="s">
        <v>157</v>
      </c>
      <c r="C34" s="84" t="s">
        <v>62</v>
      </c>
      <c r="D34" s="84" t="s">
        <v>62</v>
      </c>
      <c r="E34" s="84" t="s">
        <v>62</v>
      </c>
      <c r="F34" s="84" t="s">
        <v>62</v>
      </c>
    </row>
    <row r="35" spans="1:6" ht="15" customHeight="1" x14ac:dyDescent="0.2">
      <c r="A35" s="48">
        <v>30</v>
      </c>
      <c r="B35" s="53" t="s">
        <v>158</v>
      </c>
      <c r="C35" s="84" t="s">
        <v>62</v>
      </c>
      <c r="D35" s="84" t="s">
        <v>62</v>
      </c>
      <c r="E35" s="84" t="s">
        <v>62</v>
      </c>
      <c r="F35" s="84" t="s">
        <v>62</v>
      </c>
    </row>
    <row r="36" spans="1:6" ht="15" customHeight="1" x14ac:dyDescent="0.2">
      <c r="A36" s="48">
        <v>31</v>
      </c>
      <c r="B36" s="53" t="s">
        <v>159</v>
      </c>
      <c r="C36" s="84">
        <v>1</v>
      </c>
      <c r="D36" s="84" t="s">
        <v>150</v>
      </c>
      <c r="E36" s="84" t="s">
        <v>150</v>
      </c>
      <c r="F36" s="84" t="s">
        <v>150</v>
      </c>
    </row>
    <row r="37" spans="1:6" ht="15" customHeight="1" x14ac:dyDescent="0.2">
      <c r="A37" s="48">
        <v>32</v>
      </c>
      <c r="B37" s="53" t="s">
        <v>160</v>
      </c>
      <c r="C37" s="84">
        <v>1</v>
      </c>
      <c r="D37" s="84" t="s">
        <v>150</v>
      </c>
      <c r="E37" s="84" t="s">
        <v>150</v>
      </c>
      <c r="F37" s="84" t="s">
        <v>150</v>
      </c>
    </row>
    <row r="38" spans="1:6" ht="9" customHeight="1" x14ac:dyDescent="0.2">
      <c r="A38" s="66"/>
      <c r="B38" s="68"/>
      <c r="C38" s="66"/>
      <c r="D38" s="66"/>
      <c r="E38" s="66"/>
      <c r="F38" s="66"/>
    </row>
    <row r="39" spans="1:6" ht="15" customHeight="1" x14ac:dyDescent="0.2">
      <c r="A39" s="48" t="s">
        <v>171</v>
      </c>
      <c r="B39" s="48"/>
      <c r="C39" s="48"/>
      <c r="D39" s="48"/>
      <c r="E39" s="48"/>
      <c r="F39" s="48"/>
    </row>
    <row r="40" spans="1:6" ht="15" customHeight="1" x14ac:dyDescent="0.2"/>
    <row r="41" spans="1:6" ht="15" customHeight="1" x14ac:dyDescent="0.2"/>
    <row r="42" spans="1:6" ht="15" customHeight="1" x14ac:dyDescent="0.2"/>
    <row r="43" spans="1:6" ht="15" customHeight="1" x14ac:dyDescent="0.2"/>
  </sheetData>
  <mergeCells count="6">
    <mergeCell ref="A1:F1"/>
    <mergeCell ref="A4:B5"/>
    <mergeCell ref="C4:C5"/>
    <mergeCell ref="D4:D5"/>
    <mergeCell ref="E4:E5"/>
    <mergeCell ref="F4:F5"/>
  </mergeCells>
  <phoneticPr fontId="3"/>
  <pageMargins left="0.78740157480314965" right="0.78740157480314965"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5B2B-8019-41F9-8A55-32C9FF8439AD}">
  <dimension ref="A1:P46"/>
  <sheetViews>
    <sheetView zoomScaleNormal="100" workbookViewId="0">
      <selection sqref="A1:P1"/>
    </sheetView>
  </sheetViews>
  <sheetFormatPr defaultColWidth="9" defaultRowHeight="13" x14ac:dyDescent="0.2"/>
  <cols>
    <col min="1" max="1" width="2.7265625" style="45" customWidth="1"/>
    <col min="2" max="2" width="10.36328125" style="9" customWidth="1"/>
    <col min="3" max="3" width="8.1796875" style="9" bestFit="1" customWidth="1"/>
    <col min="4" max="4" width="8.7265625" style="9" bestFit="1" customWidth="1"/>
    <col min="5" max="6" width="6.54296875" style="9" bestFit="1" customWidth="1"/>
    <col min="7" max="7" width="7.6328125" style="9" bestFit="1" customWidth="1"/>
    <col min="8" max="8" width="6.36328125" style="9" bestFit="1" customWidth="1"/>
    <col min="9" max="9" width="8.7265625" style="9" bestFit="1" customWidth="1"/>
    <col min="10" max="10" width="6.54296875" style="9" bestFit="1" customWidth="1"/>
    <col min="11" max="11" width="8.7265625" style="9" bestFit="1" customWidth="1"/>
    <col min="12" max="13" width="6.54296875" style="9" bestFit="1" customWidth="1"/>
    <col min="14" max="14" width="7.6328125" style="9" bestFit="1" customWidth="1"/>
    <col min="15" max="15" width="8.7265625" style="9" bestFit="1" customWidth="1"/>
    <col min="16" max="16" width="6.54296875" style="9" bestFit="1" customWidth="1"/>
    <col min="17" max="256" width="9" style="9"/>
    <col min="257" max="257" width="2.7265625" style="9" customWidth="1"/>
    <col min="258" max="258" width="10.36328125" style="9" customWidth="1"/>
    <col min="259" max="272" width="7.36328125" style="9" customWidth="1"/>
    <col min="273" max="512" width="9" style="9"/>
    <col min="513" max="513" width="2.7265625" style="9" customWidth="1"/>
    <col min="514" max="514" width="10.36328125" style="9" customWidth="1"/>
    <col min="515" max="528" width="7.36328125" style="9" customWidth="1"/>
    <col min="529" max="768" width="9" style="9"/>
    <col min="769" max="769" width="2.7265625" style="9" customWidth="1"/>
    <col min="770" max="770" width="10.36328125" style="9" customWidth="1"/>
    <col min="771" max="784" width="7.36328125" style="9" customWidth="1"/>
    <col min="785" max="1024" width="9" style="9"/>
    <col min="1025" max="1025" width="2.7265625" style="9" customWidth="1"/>
    <col min="1026" max="1026" width="10.36328125" style="9" customWidth="1"/>
    <col min="1027" max="1040" width="7.36328125" style="9" customWidth="1"/>
    <col min="1041" max="1280" width="9" style="9"/>
    <col min="1281" max="1281" width="2.7265625" style="9" customWidth="1"/>
    <col min="1282" max="1282" width="10.36328125" style="9" customWidth="1"/>
    <col min="1283" max="1296" width="7.36328125" style="9" customWidth="1"/>
    <col min="1297" max="1536" width="9" style="9"/>
    <col min="1537" max="1537" width="2.7265625" style="9" customWidth="1"/>
    <col min="1538" max="1538" width="10.36328125" style="9" customWidth="1"/>
    <col min="1539" max="1552" width="7.36328125" style="9" customWidth="1"/>
    <col min="1553" max="1792" width="9" style="9"/>
    <col min="1793" max="1793" width="2.7265625" style="9" customWidth="1"/>
    <col min="1794" max="1794" width="10.36328125" style="9" customWidth="1"/>
    <col min="1795" max="1808" width="7.36328125" style="9" customWidth="1"/>
    <col min="1809" max="2048" width="9" style="9"/>
    <col min="2049" max="2049" width="2.7265625" style="9" customWidth="1"/>
    <col min="2050" max="2050" width="10.36328125" style="9" customWidth="1"/>
    <col min="2051" max="2064" width="7.36328125" style="9" customWidth="1"/>
    <col min="2065" max="2304" width="9" style="9"/>
    <col min="2305" max="2305" width="2.7265625" style="9" customWidth="1"/>
    <col min="2306" max="2306" width="10.36328125" style="9" customWidth="1"/>
    <col min="2307" max="2320" width="7.36328125" style="9" customWidth="1"/>
    <col min="2321" max="2560" width="9" style="9"/>
    <col min="2561" max="2561" width="2.7265625" style="9" customWidth="1"/>
    <col min="2562" max="2562" width="10.36328125" style="9" customWidth="1"/>
    <col min="2563" max="2576" width="7.36328125" style="9" customWidth="1"/>
    <col min="2577" max="2816" width="9" style="9"/>
    <col min="2817" max="2817" width="2.7265625" style="9" customWidth="1"/>
    <col min="2818" max="2818" width="10.36328125" style="9" customWidth="1"/>
    <col min="2819" max="2832" width="7.36328125" style="9" customWidth="1"/>
    <col min="2833" max="3072" width="9" style="9"/>
    <col min="3073" max="3073" width="2.7265625" style="9" customWidth="1"/>
    <col min="3074" max="3074" width="10.36328125" style="9" customWidth="1"/>
    <col min="3075" max="3088" width="7.36328125" style="9" customWidth="1"/>
    <col min="3089" max="3328" width="9" style="9"/>
    <col min="3329" max="3329" width="2.7265625" style="9" customWidth="1"/>
    <col min="3330" max="3330" width="10.36328125" style="9" customWidth="1"/>
    <col min="3331" max="3344" width="7.36328125" style="9" customWidth="1"/>
    <col min="3345" max="3584" width="9" style="9"/>
    <col min="3585" max="3585" width="2.7265625" style="9" customWidth="1"/>
    <col min="3586" max="3586" width="10.36328125" style="9" customWidth="1"/>
    <col min="3587" max="3600" width="7.36328125" style="9" customWidth="1"/>
    <col min="3601" max="3840" width="9" style="9"/>
    <col min="3841" max="3841" width="2.7265625" style="9" customWidth="1"/>
    <col min="3842" max="3842" width="10.36328125" style="9" customWidth="1"/>
    <col min="3843" max="3856" width="7.36328125" style="9" customWidth="1"/>
    <col min="3857" max="4096" width="9" style="9"/>
    <col min="4097" max="4097" width="2.7265625" style="9" customWidth="1"/>
    <col min="4098" max="4098" width="10.36328125" style="9" customWidth="1"/>
    <col min="4099" max="4112" width="7.36328125" style="9" customWidth="1"/>
    <col min="4113" max="4352" width="9" style="9"/>
    <col min="4353" max="4353" width="2.7265625" style="9" customWidth="1"/>
    <col min="4354" max="4354" width="10.36328125" style="9" customWidth="1"/>
    <col min="4355" max="4368" width="7.36328125" style="9" customWidth="1"/>
    <col min="4369" max="4608" width="9" style="9"/>
    <col min="4609" max="4609" width="2.7265625" style="9" customWidth="1"/>
    <col min="4610" max="4610" width="10.36328125" style="9" customWidth="1"/>
    <col min="4611" max="4624" width="7.36328125" style="9" customWidth="1"/>
    <col min="4625" max="4864" width="9" style="9"/>
    <col min="4865" max="4865" width="2.7265625" style="9" customWidth="1"/>
    <col min="4866" max="4866" width="10.36328125" style="9" customWidth="1"/>
    <col min="4867" max="4880" width="7.36328125" style="9" customWidth="1"/>
    <col min="4881" max="5120" width="9" style="9"/>
    <col min="5121" max="5121" width="2.7265625" style="9" customWidth="1"/>
    <col min="5122" max="5122" width="10.36328125" style="9" customWidth="1"/>
    <col min="5123" max="5136" width="7.36328125" style="9" customWidth="1"/>
    <col min="5137" max="5376" width="9" style="9"/>
    <col min="5377" max="5377" width="2.7265625" style="9" customWidth="1"/>
    <col min="5378" max="5378" width="10.36328125" style="9" customWidth="1"/>
    <col min="5379" max="5392" width="7.36328125" style="9" customWidth="1"/>
    <col min="5393" max="5632" width="9" style="9"/>
    <col min="5633" max="5633" width="2.7265625" style="9" customWidth="1"/>
    <col min="5634" max="5634" width="10.36328125" style="9" customWidth="1"/>
    <col min="5635" max="5648" width="7.36328125" style="9" customWidth="1"/>
    <col min="5649" max="5888" width="9" style="9"/>
    <col min="5889" max="5889" width="2.7265625" style="9" customWidth="1"/>
    <col min="5890" max="5890" width="10.36328125" style="9" customWidth="1"/>
    <col min="5891" max="5904" width="7.36328125" style="9" customWidth="1"/>
    <col min="5905" max="6144" width="9" style="9"/>
    <col min="6145" max="6145" width="2.7265625" style="9" customWidth="1"/>
    <col min="6146" max="6146" width="10.36328125" style="9" customWidth="1"/>
    <col min="6147" max="6160" width="7.36328125" style="9" customWidth="1"/>
    <col min="6161" max="6400" width="9" style="9"/>
    <col min="6401" max="6401" width="2.7265625" style="9" customWidth="1"/>
    <col min="6402" max="6402" width="10.36328125" style="9" customWidth="1"/>
    <col min="6403" max="6416" width="7.36328125" style="9" customWidth="1"/>
    <col min="6417" max="6656" width="9" style="9"/>
    <col min="6657" max="6657" width="2.7265625" style="9" customWidth="1"/>
    <col min="6658" max="6658" width="10.36328125" style="9" customWidth="1"/>
    <col min="6659" max="6672" width="7.36328125" style="9" customWidth="1"/>
    <col min="6673" max="6912" width="9" style="9"/>
    <col min="6913" max="6913" width="2.7265625" style="9" customWidth="1"/>
    <col min="6914" max="6914" width="10.36328125" style="9" customWidth="1"/>
    <col min="6915" max="6928" width="7.36328125" style="9" customWidth="1"/>
    <col min="6929" max="7168" width="9" style="9"/>
    <col min="7169" max="7169" width="2.7265625" style="9" customWidth="1"/>
    <col min="7170" max="7170" width="10.36328125" style="9" customWidth="1"/>
    <col min="7171" max="7184" width="7.36328125" style="9" customWidth="1"/>
    <col min="7185" max="7424" width="9" style="9"/>
    <col min="7425" max="7425" width="2.7265625" style="9" customWidth="1"/>
    <col min="7426" max="7426" width="10.36328125" style="9" customWidth="1"/>
    <col min="7427" max="7440" width="7.36328125" style="9" customWidth="1"/>
    <col min="7441" max="7680" width="9" style="9"/>
    <col min="7681" max="7681" width="2.7265625" style="9" customWidth="1"/>
    <col min="7682" max="7682" width="10.36328125" style="9" customWidth="1"/>
    <col min="7683" max="7696" width="7.36328125" style="9" customWidth="1"/>
    <col min="7697" max="7936" width="9" style="9"/>
    <col min="7937" max="7937" width="2.7265625" style="9" customWidth="1"/>
    <col min="7938" max="7938" width="10.36328125" style="9" customWidth="1"/>
    <col min="7939" max="7952" width="7.36328125" style="9" customWidth="1"/>
    <col min="7953" max="8192" width="9" style="9"/>
    <col min="8193" max="8193" width="2.7265625" style="9" customWidth="1"/>
    <col min="8194" max="8194" width="10.36328125" style="9" customWidth="1"/>
    <col min="8195" max="8208" width="7.36328125" style="9" customWidth="1"/>
    <col min="8209" max="8448" width="9" style="9"/>
    <col min="8449" max="8449" width="2.7265625" style="9" customWidth="1"/>
    <col min="8450" max="8450" width="10.36328125" style="9" customWidth="1"/>
    <col min="8451" max="8464" width="7.36328125" style="9" customWidth="1"/>
    <col min="8465" max="8704" width="9" style="9"/>
    <col min="8705" max="8705" width="2.7265625" style="9" customWidth="1"/>
    <col min="8706" max="8706" width="10.36328125" style="9" customWidth="1"/>
    <col min="8707" max="8720" width="7.36328125" style="9" customWidth="1"/>
    <col min="8721" max="8960" width="9" style="9"/>
    <col min="8961" max="8961" width="2.7265625" style="9" customWidth="1"/>
    <col min="8962" max="8962" width="10.36328125" style="9" customWidth="1"/>
    <col min="8963" max="8976" width="7.36328125" style="9" customWidth="1"/>
    <col min="8977" max="9216" width="9" style="9"/>
    <col min="9217" max="9217" width="2.7265625" style="9" customWidth="1"/>
    <col min="9218" max="9218" width="10.36328125" style="9" customWidth="1"/>
    <col min="9219" max="9232" width="7.36328125" style="9" customWidth="1"/>
    <col min="9233" max="9472" width="9" style="9"/>
    <col min="9473" max="9473" width="2.7265625" style="9" customWidth="1"/>
    <col min="9474" max="9474" width="10.36328125" style="9" customWidth="1"/>
    <col min="9475" max="9488" width="7.36328125" style="9" customWidth="1"/>
    <col min="9489" max="9728" width="9" style="9"/>
    <col min="9729" max="9729" width="2.7265625" style="9" customWidth="1"/>
    <col min="9730" max="9730" width="10.36328125" style="9" customWidth="1"/>
    <col min="9731" max="9744" width="7.36328125" style="9" customWidth="1"/>
    <col min="9745" max="9984" width="9" style="9"/>
    <col min="9985" max="9985" width="2.7265625" style="9" customWidth="1"/>
    <col min="9986" max="9986" width="10.36328125" style="9" customWidth="1"/>
    <col min="9987" max="10000" width="7.36328125" style="9" customWidth="1"/>
    <col min="10001" max="10240" width="9" style="9"/>
    <col min="10241" max="10241" width="2.7265625" style="9" customWidth="1"/>
    <col min="10242" max="10242" width="10.36328125" style="9" customWidth="1"/>
    <col min="10243" max="10256" width="7.36328125" style="9" customWidth="1"/>
    <col min="10257" max="10496" width="9" style="9"/>
    <col min="10497" max="10497" width="2.7265625" style="9" customWidth="1"/>
    <col min="10498" max="10498" width="10.36328125" style="9" customWidth="1"/>
    <col min="10499" max="10512" width="7.36328125" style="9" customWidth="1"/>
    <col min="10513" max="10752" width="9" style="9"/>
    <col min="10753" max="10753" width="2.7265625" style="9" customWidth="1"/>
    <col min="10754" max="10754" width="10.36328125" style="9" customWidth="1"/>
    <col min="10755" max="10768" width="7.36328125" style="9" customWidth="1"/>
    <col min="10769" max="11008" width="9" style="9"/>
    <col min="11009" max="11009" width="2.7265625" style="9" customWidth="1"/>
    <col min="11010" max="11010" width="10.36328125" style="9" customWidth="1"/>
    <col min="11011" max="11024" width="7.36328125" style="9" customWidth="1"/>
    <col min="11025" max="11264" width="9" style="9"/>
    <col min="11265" max="11265" width="2.7265625" style="9" customWidth="1"/>
    <col min="11266" max="11266" width="10.36328125" style="9" customWidth="1"/>
    <col min="11267" max="11280" width="7.36328125" style="9" customWidth="1"/>
    <col min="11281" max="11520" width="9" style="9"/>
    <col min="11521" max="11521" width="2.7265625" style="9" customWidth="1"/>
    <col min="11522" max="11522" width="10.36328125" style="9" customWidth="1"/>
    <col min="11523" max="11536" width="7.36328125" style="9" customWidth="1"/>
    <col min="11537" max="11776" width="9" style="9"/>
    <col min="11777" max="11777" width="2.7265625" style="9" customWidth="1"/>
    <col min="11778" max="11778" width="10.36328125" style="9" customWidth="1"/>
    <col min="11779" max="11792" width="7.36328125" style="9" customWidth="1"/>
    <col min="11793" max="12032" width="9" style="9"/>
    <col min="12033" max="12033" width="2.7265625" style="9" customWidth="1"/>
    <col min="12034" max="12034" width="10.36328125" style="9" customWidth="1"/>
    <col min="12035" max="12048" width="7.36328125" style="9" customWidth="1"/>
    <col min="12049" max="12288" width="9" style="9"/>
    <col min="12289" max="12289" width="2.7265625" style="9" customWidth="1"/>
    <col min="12290" max="12290" width="10.36328125" style="9" customWidth="1"/>
    <col min="12291" max="12304" width="7.36328125" style="9" customWidth="1"/>
    <col min="12305" max="12544" width="9" style="9"/>
    <col min="12545" max="12545" width="2.7265625" style="9" customWidth="1"/>
    <col min="12546" max="12546" width="10.36328125" style="9" customWidth="1"/>
    <col min="12547" max="12560" width="7.36328125" style="9" customWidth="1"/>
    <col min="12561" max="12800" width="9" style="9"/>
    <col min="12801" max="12801" width="2.7265625" style="9" customWidth="1"/>
    <col min="12802" max="12802" width="10.36328125" style="9" customWidth="1"/>
    <col min="12803" max="12816" width="7.36328125" style="9" customWidth="1"/>
    <col min="12817" max="13056" width="9" style="9"/>
    <col min="13057" max="13057" width="2.7265625" style="9" customWidth="1"/>
    <col min="13058" max="13058" width="10.36328125" style="9" customWidth="1"/>
    <col min="13059" max="13072" width="7.36328125" style="9" customWidth="1"/>
    <col min="13073" max="13312" width="9" style="9"/>
    <col min="13313" max="13313" width="2.7265625" style="9" customWidth="1"/>
    <col min="13314" max="13314" width="10.36328125" style="9" customWidth="1"/>
    <col min="13315" max="13328" width="7.36328125" style="9" customWidth="1"/>
    <col min="13329" max="13568" width="9" style="9"/>
    <col min="13569" max="13569" width="2.7265625" style="9" customWidth="1"/>
    <col min="13570" max="13570" width="10.36328125" style="9" customWidth="1"/>
    <col min="13571" max="13584" width="7.36328125" style="9" customWidth="1"/>
    <col min="13585" max="13824" width="9" style="9"/>
    <col min="13825" max="13825" width="2.7265625" style="9" customWidth="1"/>
    <col min="13826" max="13826" width="10.36328125" style="9" customWidth="1"/>
    <col min="13827" max="13840" width="7.36328125" style="9" customWidth="1"/>
    <col min="13841" max="14080" width="9" style="9"/>
    <col min="14081" max="14081" width="2.7265625" style="9" customWidth="1"/>
    <col min="14082" max="14082" width="10.36328125" style="9" customWidth="1"/>
    <col min="14083" max="14096" width="7.36328125" style="9" customWidth="1"/>
    <col min="14097" max="14336" width="9" style="9"/>
    <col min="14337" max="14337" width="2.7265625" style="9" customWidth="1"/>
    <col min="14338" max="14338" width="10.36328125" style="9" customWidth="1"/>
    <col min="14339" max="14352" width="7.36328125" style="9" customWidth="1"/>
    <col min="14353" max="14592" width="9" style="9"/>
    <col min="14593" max="14593" width="2.7265625" style="9" customWidth="1"/>
    <col min="14594" max="14594" width="10.36328125" style="9" customWidth="1"/>
    <col min="14595" max="14608" width="7.36328125" style="9" customWidth="1"/>
    <col min="14609" max="14848" width="9" style="9"/>
    <col min="14849" max="14849" width="2.7265625" style="9" customWidth="1"/>
    <col min="14850" max="14850" width="10.36328125" style="9" customWidth="1"/>
    <col min="14851" max="14864" width="7.36328125" style="9" customWidth="1"/>
    <col min="14865" max="15104" width="9" style="9"/>
    <col min="15105" max="15105" width="2.7265625" style="9" customWidth="1"/>
    <col min="15106" max="15106" width="10.36328125" style="9" customWidth="1"/>
    <col min="15107" max="15120" width="7.36328125" style="9" customWidth="1"/>
    <col min="15121" max="15360" width="9" style="9"/>
    <col min="15361" max="15361" width="2.7265625" style="9" customWidth="1"/>
    <col min="15362" max="15362" width="10.36328125" style="9" customWidth="1"/>
    <col min="15363" max="15376" width="7.36328125" style="9" customWidth="1"/>
    <col min="15377" max="15616" width="9" style="9"/>
    <col min="15617" max="15617" width="2.7265625" style="9" customWidth="1"/>
    <col min="15618" max="15618" width="10.36328125" style="9" customWidth="1"/>
    <col min="15619" max="15632" width="7.36328125" style="9" customWidth="1"/>
    <col min="15633" max="15872" width="9" style="9"/>
    <col min="15873" max="15873" width="2.7265625" style="9" customWidth="1"/>
    <col min="15874" max="15874" width="10.36328125" style="9" customWidth="1"/>
    <col min="15875" max="15888" width="7.36328125" style="9" customWidth="1"/>
    <col min="15889" max="16128" width="9" style="9"/>
    <col min="16129" max="16129" width="2.7265625" style="9" customWidth="1"/>
    <col min="16130" max="16130" width="10.36328125" style="9" customWidth="1"/>
    <col min="16131" max="16144" width="7.36328125" style="9" customWidth="1"/>
    <col min="16145" max="16384" width="9" style="9"/>
  </cols>
  <sheetData>
    <row r="1" spans="1:16" ht="25" customHeight="1" x14ac:dyDescent="0.2">
      <c r="A1" s="139" t="s">
        <v>238</v>
      </c>
      <c r="B1" s="139"/>
      <c r="C1" s="139"/>
      <c r="D1" s="139"/>
      <c r="E1" s="139"/>
      <c r="F1" s="139"/>
      <c r="G1" s="139"/>
      <c r="H1" s="139"/>
      <c r="I1" s="139"/>
      <c r="J1" s="139"/>
      <c r="K1" s="139"/>
      <c r="L1" s="139"/>
      <c r="M1" s="139"/>
      <c r="N1" s="139"/>
      <c r="O1" s="139"/>
      <c r="P1" s="139"/>
    </row>
    <row r="2" spans="1:16" ht="15" customHeight="1" x14ac:dyDescent="0.2"/>
    <row r="3" spans="1:16" ht="15" customHeight="1" x14ac:dyDescent="0.2">
      <c r="A3" s="126"/>
      <c r="B3" s="127" t="s">
        <v>239</v>
      </c>
      <c r="C3" s="48"/>
      <c r="D3" s="48"/>
      <c r="E3" s="48"/>
      <c r="F3" s="48"/>
      <c r="G3" s="48"/>
      <c r="H3" s="48"/>
      <c r="I3" s="48"/>
      <c r="J3" s="48"/>
      <c r="K3" s="118"/>
      <c r="L3" s="48"/>
      <c r="M3" s="48"/>
      <c r="N3" s="48"/>
      <c r="O3" s="48"/>
      <c r="P3" s="48"/>
    </row>
    <row r="4" spans="1:16" ht="15" customHeight="1" x14ac:dyDescent="0.2">
      <c r="A4" s="58"/>
      <c r="B4" s="174" t="s">
        <v>240</v>
      </c>
      <c r="C4" s="179" t="s">
        <v>230</v>
      </c>
      <c r="D4" s="157" t="s">
        <v>241</v>
      </c>
      <c r="E4" s="158"/>
      <c r="F4" s="158"/>
      <c r="G4" s="158"/>
      <c r="H4" s="158"/>
      <c r="I4" s="158"/>
      <c r="J4" s="159"/>
      <c r="K4" s="157" t="s">
        <v>242</v>
      </c>
      <c r="L4" s="158"/>
      <c r="M4" s="158"/>
      <c r="N4" s="158"/>
      <c r="O4" s="158"/>
      <c r="P4" s="158"/>
    </row>
    <row r="5" spans="1:16" ht="15" customHeight="1" x14ac:dyDescent="0.2">
      <c r="A5" s="128"/>
      <c r="B5" s="176"/>
      <c r="C5" s="180"/>
      <c r="D5" s="166" t="s">
        <v>129</v>
      </c>
      <c r="E5" s="187" t="s">
        <v>243</v>
      </c>
      <c r="F5" s="188"/>
      <c r="G5" s="188"/>
      <c r="H5" s="188"/>
      <c r="I5" s="189"/>
      <c r="J5" s="168" t="s">
        <v>244</v>
      </c>
      <c r="K5" s="166" t="s">
        <v>245</v>
      </c>
      <c r="L5" s="168" t="s">
        <v>246</v>
      </c>
      <c r="M5" s="168" t="s">
        <v>247</v>
      </c>
      <c r="N5" s="168" t="s">
        <v>248</v>
      </c>
      <c r="O5" s="166" t="s">
        <v>249</v>
      </c>
      <c r="P5" s="185" t="s">
        <v>112</v>
      </c>
    </row>
    <row r="6" spans="1:16" ht="15" customHeight="1" x14ac:dyDescent="0.2">
      <c r="A6" s="128"/>
      <c r="B6" s="176"/>
      <c r="C6" s="180"/>
      <c r="D6" s="180"/>
      <c r="E6" s="168" t="s">
        <v>250</v>
      </c>
      <c r="F6" s="166" t="s">
        <v>251</v>
      </c>
      <c r="G6" s="166" t="s">
        <v>252</v>
      </c>
      <c r="H6" s="168" t="s">
        <v>253</v>
      </c>
      <c r="I6" s="166" t="s">
        <v>254</v>
      </c>
      <c r="J6" s="171"/>
      <c r="K6" s="180"/>
      <c r="L6" s="171"/>
      <c r="M6" s="171"/>
      <c r="N6" s="171"/>
      <c r="O6" s="180"/>
      <c r="P6" s="186"/>
    </row>
    <row r="7" spans="1:16" ht="31.5" customHeight="1" x14ac:dyDescent="0.2">
      <c r="A7" s="129"/>
      <c r="B7" s="178"/>
      <c r="C7" s="180"/>
      <c r="D7" s="180"/>
      <c r="E7" s="171"/>
      <c r="F7" s="180"/>
      <c r="G7" s="180"/>
      <c r="H7" s="171"/>
      <c r="I7" s="180"/>
      <c r="J7" s="171"/>
      <c r="K7" s="180"/>
      <c r="L7" s="171"/>
      <c r="M7" s="169"/>
      <c r="N7" s="169"/>
      <c r="O7" s="167"/>
      <c r="P7" s="184"/>
    </row>
    <row r="8" spans="1:16" ht="9" customHeight="1" x14ac:dyDescent="0.2">
      <c r="A8" s="130"/>
      <c r="B8" s="131"/>
      <c r="C8" s="132"/>
      <c r="D8" s="132"/>
      <c r="E8" s="132"/>
      <c r="F8" s="132"/>
      <c r="G8" s="132"/>
      <c r="H8" s="132"/>
      <c r="I8" s="132"/>
      <c r="J8" s="132"/>
      <c r="K8" s="132"/>
      <c r="L8" s="132"/>
      <c r="M8" s="29"/>
      <c r="N8" s="29"/>
      <c r="O8" s="29"/>
      <c r="P8" s="29"/>
    </row>
    <row r="9" spans="1:16" ht="15" customHeight="1" x14ac:dyDescent="0.2">
      <c r="A9" s="58"/>
      <c r="B9" s="119" t="s">
        <v>255</v>
      </c>
      <c r="C9" s="54">
        <v>89</v>
      </c>
      <c r="D9" s="60">
        <v>346362</v>
      </c>
      <c r="E9" s="54" t="s">
        <v>62</v>
      </c>
      <c r="F9" s="60">
        <v>1059</v>
      </c>
      <c r="G9" s="60">
        <v>24979</v>
      </c>
      <c r="H9" s="60">
        <v>44</v>
      </c>
      <c r="I9" s="60">
        <v>320280</v>
      </c>
      <c r="J9" s="54" t="s">
        <v>62</v>
      </c>
      <c r="K9" s="60">
        <v>346362</v>
      </c>
      <c r="L9" s="60">
        <v>1662</v>
      </c>
      <c r="M9" s="60">
        <v>2800</v>
      </c>
      <c r="N9" s="60">
        <v>86693</v>
      </c>
      <c r="O9" s="60">
        <v>253142</v>
      </c>
      <c r="P9" s="60">
        <v>2065</v>
      </c>
    </row>
    <row r="10" spans="1:16" ht="15" customHeight="1" x14ac:dyDescent="0.2">
      <c r="A10" s="58"/>
      <c r="B10" s="119" t="s">
        <v>31</v>
      </c>
      <c r="C10" s="60">
        <v>87</v>
      </c>
      <c r="D10" s="60">
        <v>342412</v>
      </c>
      <c r="E10" s="54" t="s">
        <v>62</v>
      </c>
      <c r="F10" s="60">
        <v>927</v>
      </c>
      <c r="G10" s="60">
        <v>23830</v>
      </c>
      <c r="H10" s="60">
        <v>89</v>
      </c>
      <c r="I10" s="60">
        <v>317566</v>
      </c>
      <c r="J10" s="54" t="s">
        <v>62</v>
      </c>
      <c r="K10" s="60">
        <v>342412</v>
      </c>
      <c r="L10" s="60">
        <v>1842</v>
      </c>
      <c r="M10" s="60">
        <v>2751</v>
      </c>
      <c r="N10" s="60">
        <v>86366</v>
      </c>
      <c r="O10" s="60">
        <v>249851</v>
      </c>
      <c r="P10" s="60">
        <v>1602</v>
      </c>
    </row>
    <row r="11" spans="1:16" ht="15" customHeight="1" x14ac:dyDescent="0.2">
      <c r="A11" s="58"/>
      <c r="B11" s="119" t="s">
        <v>32</v>
      </c>
      <c r="C11" s="133">
        <v>90</v>
      </c>
      <c r="D11" s="84">
        <v>327287</v>
      </c>
      <c r="E11" s="84" t="s">
        <v>62</v>
      </c>
      <c r="F11" s="84">
        <v>928</v>
      </c>
      <c r="G11" s="84">
        <v>23576</v>
      </c>
      <c r="H11" s="84">
        <v>57</v>
      </c>
      <c r="I11" s="84">
        <v>302726</v>
      </c>
      <c r="J11" s="84" t="s">
        <v>62</v>
      </c>
      <c r="K11" s="84">
        <v>327287</v>
      </c>
      <c r="L11" s="84">
        <v>1536</v>
      </c>
      <c r="M11" s="84">
        <v>2730</v>
      </c>
      <c r="N11" s="84">
        <v>86285</v>
      </c>
      <c r="O11" s="84">
        <v>234990</v>
      </c>
      <c r="P11" s="84">
        <v>1746</v>
      </c>
    </row>
    <row r="12" spans="1:16" ht="15" customHeight="1" x14ac:dyDescent="0.2">
      <c r="A12" s="58"/>
      <c r="B12" s="119" t="s">
        <v>33</v>
      </c>
      <c r="C12" s="133">
        <v>84</v>
      </c>
      <c r="D12" s="84">
        <v>303066</v>
      </c>
      <c r="E12" s="84" t="s">
        <v>62</v>
      </c>
      <c r="F12" s="84">
        <v>1278</v>
      </c>
      <c r="G12" s="84">
        <v>21615</v>
      </c>
      <c r="H12" s="84">
        <v>42</v>
      </c>
      <c r="I12" s="84">
        <v>280131</v>
      </c>
      <c r="J12" s="84" t="s">
        <v>62</v>
      </c>
      <c r="K12" s="84">
        <v>303066</v>
      </c>
      <c r="L12" s="84">
        <v>1292</v>
      </c>
      <c r="M12" s="84">
        <v>2538</v>
      </c>
      <c r="N12" s="84">
        <v>83984</v>
      </c>
      <c r="O12" s="84">
        <v>213728</v>
      </c>
      <c r="P12" s="84">
        <v>1524</v>
      </c>
    </row>
    <row r="13" spans="1:16" ht="15" customHeight="1" x14ac:dyDescent="0.2">
      <c r="A13" s="58"/>
      <c r="B13" s="120" t="s">
        <v>34</v>
      </c>
      <c r="C13" s="100">
        <v>102</v>
      </c>
      <c r="D13" s="100">
        <v>290437</v>
      </c>
      <c r="E13" s="100" t="s">
        <v>62</v>
      </c>
      <c r="F13" s="100">
        <v>886</v>
      </c>
      <c r="G13" s="100">
        <v>23714</v>
      </c>
      <c r="H13" s="100">
        <v>159</v>
      </c>
      <c r="I13" s="100">
        <v>265678</v>
      </c>
      <c r="J13" s="100" t="s">
        <v>62</v>
      </c>
      <c r="K13" s="100">
        <v>290437</v>
      </c>
      <c r="L13" s="100">
        <v>1595</v>
      </c>
      <c r="M13" s="100">
        <v>2507</v>
      </c>
      <c r="N13" s="100">
        <v>78911</v>
      </c>
      <c r="O13" s="100">
        <v>204952</v>
      </c>
      <c r="P13" s="100">
        <v>2472</v>
      </c>
    </row>
    <row r="14" spans="1:16" ht="10.5" customHeight="1" x14ac:dyDescent="0.2">
      <c r="A14" s="58"/>
      <c r="B14" s="59"/>
      <c r="C14" s="84"/>
      <c r="D14" s="108"/>
      <c r="E14" s="108"/>
      <c r="F14" s="108"/>
      <c r="G14" s="108"/>
      <c r="H14" s="108"/>
      <c r="I14" s="108"/>
      <c r="J14" s="108"/>
      <c r="K14" s="108"/>
      <c r="L14" s="108"/>
      <c r="M14" s="108"/>
      <c r="N14" s="108"/>
      <c r="O14" s="108"/>
      <c r="P14" s="108"/>
    </row>
    <row r="15" spans="1:16" ht="15" customHeight="1" x14ac:dyDescent="0.2">
      <c r="A15" s="88" t="s">
        <v>87</v>
      </c>
      <c r="B15" s="53" t="s">
        <v>140</v>
      </c>
      <c r="C15" s="84">
        <v>38</v>
      </c>
      <c r="D15" s="84">
        <f>SUM(E15:J15)</f>
        <v>9546</v>
      </c>
      <c r="E15" s="84" t="s">
        <v>62</v>
      </c>
      <c r="F15" s="84">
        <v>421</v>
      </c>
      <c r="G15" s="84">
        <v>8776</v>
      </c>
      <c r="H15" s="84">
        <v>150</v>
      </c>
      <c r="I15" s="84">
        <v>199</v>
      </c>
      <c r="J15" s="84" t="s">
        <v>62</v>
      </c>
      <c r="K15" s="84">
        <f>SUM(L15:P15)</f>
        <v>9546</v>
      </c>
      <c r="L15" s="84">
        <v>849</v>
      </c>
      <c r="M15" s="84">
        <v>782</v>
      </c>
      <c r="N15" s="84">
        <v>4126</v>
      </c>
      <c r="O15" s="84">
        <v>3342</v>
      </c>
      <c r="P15" s="84">
        <v>447</v>
      </c>
    </row>
    <row r="16" spans="1:16" ht="15" customHeight="1" x14ac:dyDescent="0.2">
      <c r="A16" s="58">
        <v>10</v>
      </c>
      <c r="B16" s="53" t="s">
        <v>141</v>
      </c>
      <c r="C16" s="84">
        <v>3</v>
      </c>
      <c r="D16" s="84">
        <f>SUM(E16:J16)</f>
        <v>15730</v>
      </c>
      <c r="E16" s="84" t="s">
        <v>62</v>
      </c>
      <c r="F16" s="84" t="s">
        <v>62</v>
      </c>
      <c r="G16" s="84">
        <v>5930</v>
      </c>
      <c r="H16" s="84" t="s">
        <v>62</v>
      </c>
      <c r="I16" s="84">
        <v>9800</v>
      </c>
      <c r="J16" s="84" t="s">
        <v>62</v>
      </c>
      <c r="K16" s="84">
        <f>SUM(L16:P16)</f>
        <v>15730</v>
      </c>
      <c r="L16" s="84">
        <v>270</v>
      </c>
      <c r="M16" s="84">
        <v>1059</v>
      </c>
      <c r="N16" s="84">
        <v>3288</v>
      </c>
      <c r="O16" s="84">
        <v>11075</v>
      </c>
      <c r="P16" s="84">
        <v>38</v>
      </c>
    </row>
    <row r="17" spans="1:16" ht="15" customHeight="1" x14ac:dyDescent="0.2">
      <c r="A17" s="58">
        <v>11</v>
      </c>
      <c r="B17" s="53" t="s">
        <v>90</v>
      </c>
      <c r="C17" s="84">
        <v>3</v>
      </c>
      <c r="D17" s="84">
        <f>SUM(E17:J17)</f>
        <v>3</v>
      </c>
      <c r="E17" s="84" t="s">
        <v>62</v>
      </c>
      <c r="F17" s="84">
        <v>2</v>
      </c>
      <c r="G17" s="84">
        <v>1</v>
      </c>
      <c r="H17" s="84" t="s">
        <v>62</v>
      </c>
      <c r="I17" s="84" t="s">
        <v>62</v>
      </c>
      <c r="J17" s="84" t="s">
        <v>62</v>
      </c>
      <c r="K17" s="84">
        <f>SUM(L17:P17)</f>
        <v>3</v>
      </c>
      <c r="L17" s="84">
        <v>1</v>
      </c>
      <c r="M17" s="84" t="s">
        <v>62</v>
      </c>
      <c r="N17" s="84" t="s">
        <v>62</v>
      </c>
      <c r="O17" s="84" t="s">
        <v>62</v>
      </c>
      <c r="P17" s="84">
        <v>2</v>
      </c>
    </row>
    <row r="18" spans="1:16" ht="15" customHeight="1" x14ac:dyDescent="0.2">
      <c r="A18" s="58">
        <v>12</v>
      </c>
      <c r="B18" s="53" t="s">
        <v>142</v>
      </c>
      <c r="C18" s="84">
        <v>2</v>
      </c>
      <c r="D18" s="84" t="s">
        <v>150</v>
      </c>
      <c r="E18" s="84" t="s">
        <v>62</v>
      </c>
      <c r="F18" s="84" t="s">
        <v>150</v>
      </c>
      <c r="G18" s="84" t="s">
        <v>62</v>
      </c>
      <c r="H18" s="84" t="s">
        <v>62</v>
      </c>
      <c r="I18" s="84" t="s">
        <v>62</v>
      </c>
      <c r="J18" s="84" t="s">
        <v>62</v>
      </c>
      <c r="K18" s="84" t="s">
        <v>150</v>
      </c>
      <c r="L18" s="84" t="s">
        <v>62</v>
      </c>
      <c r="M18" s="84" t="s">
        <v>62</v>
      </c>
      <c r="N18" s="84" t="s">
        <v>62</v>
      </c>
      <c r="O18" s="84" t="s">
        <v>62</v>
      </c>
      <c r="P18" s="84" t="s">
        <v>150</v>
      </c>
    </row>
    <row r="19" spans="1:16" ht="15" customHeight="1" x14ac:dyDescent="0.2">
      <c r="A19" s="58">
        <v>13</v>
      </c>
      <c r="B19" s="53" t="s">
        <v>143</v>
      </c>
      <c r="C19" s="84">
        <v>1</v>
      </c>
      <c r="D19" s="84" t="s">
        <v>150</v>
      </c>
      <c r="E19" s="84" t="s">
        <v>62</v>
      </c>
      <c r="F19" s="84" t="s">
        <v>150</v>
      </c>
      <c r="G19" s="84" t="s">
        <v>150</v>
      </c>
      <c r="H19" s="84" t="s">
        <v>62</v>
      </c>
      <c r="I19" s="84" t="s">
        <v>62</v>
      </c>
      <c r="J19" s="84" t="s">
        <v>62</v>
      </c>
      <c r="K19" s="84" t="s">
        <v>150</v>
      </c>
      <c r="L19" s="84" t="s">
        <v>150</v>
      </c>
      <c r="M19" s="84" t="s">
        <v>62</v>
      </c>
      <c r="N19" s="84" t="s">
        <v>150</v>
      </c>
      <c r="O19" s="84" t="s">
        <v>150</v>
      </c>
      <c r="P19" s="84" t="s">
        <v>150</v>
      </c>
    </row>
    <row r="20" spans="1:16" ht="15" customHeight="1" x14ac:dyDescent="0.2">
      <c r="A20" s="58">
        <v>14</v>
      </c>
      <c r="B20" s="53" t="s">
        <v>144</v>
      </c>
      <c r="C20" s="84">
        <v>3</v>
      </c>
      <c r="D20" s="84">
        <f>SUM(E20:J20)</f>
        <v>133</v>
      </c>
      <c r="E20" s="84" t="s">
        <v>62</v>
      </c>
      <c r="F20" s="84">
        <v>9</v>
      </c>
      <c r="G20" s="84">
        <v>124</v>
      </c>
      <c r="H20" s="84" t="s">
        <v>62</v>
      </c>
      <c r="I20" s="84" t="s">
        <v>62</v>
      </c>
      <c r="J20" s="84" t="s">
        <v>62</v>
      </c>
      <c r="K20" s="84">
        <f>SUM(L20:P20)</f>
        <v>133</v>
      </c>
      <c r="L20" s="84">
        <v>41</v>
      </c>
      <c r="M20" s="84" t="s">
        <v>62</v>
      </c>
      <c r="N20" s="84">
        <v>40</v>
      </c>
      <c r="O20" s="84" t="s">
        <v>62</v>
      </c>
      <c r="P20" s="84">
        <v>52</v>
      </c>
    </row>
    <row r="21" spans="1:16" ht="15" customHeight="1" x14ac:dyDescent="0.2">
      <c r="A21" s="58">
        <v>15</v>
      </c>
      <c r="B21" s="53" t="s">
        <v>145</v>
      </c>
      <c r="C21" s="84">
        <v>14</v>
      </c>
      <c r="D21" s="84">
        <f>SUM(E21:J21)</f>
        <v>90</v>
      </c>
      <c r="E21" s="84" t="s">
        <v>62</v>
      </c>
      <c r="F21" s="84">
        <v>67</v>
      </c>
      <c r="G21" s="84">
        <v>23</v>
      </c>
      <c r="H21" s="84" t="s">
        <v>62</v>
      </c>
      <c r="I21" s="84" t="s">
        <v>62</v>
      </c>
      <c r="J21" s="84" t="s">
        <v>62</v>
      </c>
      <c r="K21" s="84">
        <f>SUM(L21:P21)</f>
        <v>90</v>
      </c>
      <c r="L21" s="84" t="s">
        <v>62</v>
      </c>
      <c r="M21" s="84" t="s">
        <v>62</v>
      </c>
      <c r="N21" s="84">
        <v>3</v>
      </c>
      <c r="O21" s="84">
        <v>17</v>
      </c>
      <c r="P21" s="84">
        <v>70</v>
      </c>
    </row>
    <row r="22" spans="1:16" ht="15" customHeight="1" x14ac:dyDescent="0.2">
      <c r="A22" s="58">
        <v>16</v>
      </c>
      <c r="B22" s="53" t="s">
        <v>146</v>
      </c>
      <c r="C22" s="84">
        <v>5</v>
      </c>
      <c r="D22" s="84">
        <f>SUM(E22:J22)</f>
        <v>1714</v>
      </c>
      <c r="E22" s="84" t="s">
        <v>62</v>
      </c>
      <c r="F22" s="84">
        <v>175</v>
      </c>
      <c r="G22" s="84">
        <v>1539</v>
      </c>
      <c r="H22" s="84" t="s">
        <v>62</v>
      </c>
      <c r="I22" s="84" t="s">
        <v>62</v>
      </c>
      <c r="J22" s="84" t="s">
        <v>62</v>
      </c>
      <c r="K22" s="84">
        <f>SUM(L22:P22)</f>
        <v>1714</v>
      </c>
      <c r="L22" s="84">
        <v>117</v>
      </c>
      <c r="M22" s="84">
        <v>666</v>
      </c>
      <c r="N22" s="84">
        <v>658</v>
      </c>
      <c r="O22" s="84">
        <v>222</v>
      </c>
      <c r="P22" s="84">
        <v>51</v>
      </c>
    </row>
    <row r="23" spans="1:16" ht="15" customHeight="1" x14ac:dyDescent="0.2">
      <c r="A23" s="58">
        <v>17</v>
      </c>
      <c r="B23" s="53" t="s">
        <v>147</v>
      </c>
      <c r="C23" s="84" t="s">
        <v>62</v>
      </c>
      <c r="D23" s="84" t="s">
        <v>62</v>
      </c>
      <c r="E23" s="84" t="s">
        <v>62</v>
      </c>
      <c r="F23" s="84" t="s">
        <v>62</v>
      </c>
      <c r="G23" s="84" t="s">
        <v>62</v>
      </c>
      <c r="H23" s="84" t="s">
        <v>62</v>
      </c>
      <c r="I23" s="84" t="s">
        <v>62</v>
      </c>
      <c r="J23" s="84" t="s">
        <v>62</v>
      </c>
      <c r="K23" s="84" t="s">
        <v>62</v>
      </c>
      <c r="L23" s="84" t="s">
        <v>62</v>
      </c>
      <c r="M23" s="84" t="s">
        <v>62</v>
      </c>
      <c r="N23" s="84" t="s">
        <v>62</v>
      </c>
      <c r="O23" s="84" t="s">
        <v>62</v>
      </c>
      <c r="P23" s="84" t="s">
        <v>62</v>
      </c>
    </row>
    <row r="24" spans="1:16" ht="15" customHeight="1" x14ac:dyDescent="0.2">
      <c r="A24" s="58">
        <v>18</v>
      </c>
      <c r="B24" s="53" t="s">
        <v>148</v>
      </c>
      <c r="C24" s="84">
        <v>4</v>
      </c>
      <c r="D24" s="84">
        <f>SUM(E24:J24)</f>
        <v>522</v>
      </c>
      <c r="E24" s="84" t="s">
        <v>62</v>
      </c>
      <c r="F24" s="84" t="s">
        <v>62</v>
      </c>
      <c r="G24" s="84">
        <v>522</v>
      </c>
      <c r="H24" s="84" t="s">
        <v>62</v>
      </c>
      <c r="I24" s="84" t="s">
        <v>62</v>
      </c>
      <c r="J24" s="84" t="s">
        <v>62</v>
      </c>
      <c r="K24" s="84">
        <f>SUM(L24:P24)</f>
        <v>522</v>
      </c>
      <c r="L24" s="84" t="s">
        <v>62</v>
      </c>
      <c r="M24" s="84" t="s">
        <v>62</v>
      </c>
      <c r="N24" s="84">
        <v>88</v>
      </c>
      <c r="O24" s="84">
        <v>390</v>
      </c>
      <c r="P24" s="84">
        <v>44</v>
      </c>
    </row>
    <row r="25" spans="1:16" ht="15" customHeight="1" x14ac:dyDescent="0.2">
      <c r="A25" s="58">
        <v>19</v>
      </c>
      <c r="B25" s="53" t="s">
        <v>149</v>
      </c>
      <c r="C25" s="84" t="s">
        <v>62</v>
      </c>
      <c r="D25" s="84" t="s">
        <v>62</v>
      </c>
      <c r="E25" s="84" t="s">
        <v>62</v>
      </c>
      <c r="F25" s="84" t="s">
        <v>62</v>
      </c>
      <c r="G25" s="84" t="s">
        <v>62</v>
      </c>
      <c r="H25" s="84" t="s">
        <v>62</v>
      </c>
      <c r="I25" s="84" t="s">
        <v>62</v>
      </c>
      <c r="J25" s="84" t="s">
        <v>62</v>
      </c>
      <c r="K25" s="84" t="s">
        <v>62</v>
      </c>
      <c r="L25" s="84" t="s">
        <v>62</v>
      </c>
      <c r="M25" s="84" t="s">
        <v>62</v>
      </c>
      <c r="N25" s="84" t="s">
        <v>62</v>
      </c>
      <c r="O25" s="84" t="s">
        <v>62</v>
      </c>
      <c r="P25" s="84" t="s">
        <v>62</v>
      </c>
    </row>
    <row r="26" spans="1:16" ht="11.25" customHeight="1" x14ac:dyDescent="0.2">
      <c r="A26" s="58"/>
      <c r="B26" s="53"/>
      <c r="C26" s="84"/>
      <c r="D26" s="84"/>
      <c r="E26" s="84"/>
      <c r="F26" s="84"/>
      <c r="G26" s="84"/>
      <c r="H26" s="84"/>
      <c r="I26" s="84"/>
      <c r="J26" s="84"/>
      <c r="K26" s="84"/>
      <c r="L26" s="84"/>
      <c r="M26" s="84"/>
      <c r="N26" s="84"/>
      <c r="O26" s="84"/>
      <c r="P26" s="84"/>
    </row>
    <row r="27" spans="1:16" ht="15" customHeight="1" x14ac:dyDescent="0.2">
      <c r="A27" s="58">
        <v>20</v>
      </c>
      <c r="B27" s="53" t="s">
        <v>151</v>
      </c>
      <c r="C27" s="84" t="s">
        <v>62</v>
      </c>
      <c r="D27" s="84" t="s">
        <v>62</v>
      </c>
      <c r="E27" s="84" t="s">
        <v>62</v>
      </c>
      <c r="F27" s="84" t="s">
        <v>62</v>
      </c>
      <c r="G27" s="84" t="s">
        <v>62</v>
      </c>
      <c r="H27" s="84" t="s">
        <v>62</v>
      </c>
      <c r="I27" s="84" t="s">
        <v>62</v>
      </c>
      <c r="J27" s="84" t="s">
        <v>62</v>
      </c>
      <c r="K27" s="84" t="s">
        <v>62</v>
      </c>
      <c r="L27" s="84" t="s">
        <v>62</v>
      </c>
      <c r="M27" s="84" t="s">
        <v>62</v>
      </c>
      <c r="N27" s="84" t="s">
        <v>62</v>
      </c>
      <c r="O27" s="84" t="s">
        <v>62</v>
      </c>
      <c r="P27" s="84" t="s">
        <v>62</v>
      </c>
    </row>
    <row r="28" spans="1:16" ht="15" customHeight="1" x14ac:dyDescent="0.2">
      <c r="A28" s="58">
        <v>21</v>
      </c>
      <c r="B28" s="53" t="s">
        <v>152</v>
      </c>
      <c r="C28" s="84">
        <v>1</v>
      </c>
      <c r="D28" s="84" t="s">
        <v>150</v>
      </c>
      <c r="E28" s="84" t="s">
        <v>62</v>
      </c>
      <c r="F28" s="84" t="s">
        <v>150</v>
      </c>
      <c r="G28" s="84" t="s">
        <v>150</v>
      </c>
      <c r="H28" s="84" t="s">
        <v>62</v>
      </c>
      <c r="I28" s="84" t="s">
        <v>62</v>
      </c>
      <c r="J28" s="84" t="s">
        <v>62</v>
      </c>
      <c r="K28" s="84" t="s">
        <v>150</v>
      </c>
      <c r="L28" s="84" t="s">
        <v>150</v>
      </c>
      <c r="M28" s="84" t="s">
        <v>62</v>
      </c>
      <c r="N28" s="84" t="s">
        <v>150</v>
      </c>
      <c r="O28" s="84" t="s">
        <v>150</v>
      </c>
      <c r="P28" s="84" t="s">
        <v>150</v>
      </c>
    </row>
    <row r="29" spans="1:16" ht="15" customHeight="1" x14ac:dyDescent="0.2">
      <c r="A29" s="58">
        <v>22</v>
      </c>
      <c r="B29" s="53" t="s">
        <v>153</v>
      </c>
      <c r="C29" s="84">
        <v>2</v>
      </c>
      <c r="D29" s="84" t="s">
        <v>150</v>
      </c>
      <c r="E29" s="84" t="s">
        <v>62</v>
      </c>
      <c r="F29" s="84" t="s">
        <v>150</v>
      </c>
      <c r="G29" s="84" t="s">
        <v>150</v>
      </c>
      <c r="H29" s="84" t="s">
        <v>62</v>
      </c>
      <c r="I29" s="84" t="s">
        <v>62</v>
      </c>
      <c r="J29" s="84" t="s">
        <v>62</v>
      </c>
      <c r="K29" s="84" t="s">
        <v>150</v>
      </c>
      <c r="L29" s="84" t="s">
        <v>62</v>
      </c>
      <c r="M29" s="84" t="s">
        <v>62</v>
      </c>
      <c r="N29" s="84" t="s">
        <v>150</v>
      </c>
      <c r="O29" s="84" t="s">
        <v>62</v>
      </c>
      <c r="P29" s="84" t="s">
        <v>150</v>
      </c>
    </row>
    <row r="30" spans="1:16" ht="15" customHeight="1" x14ac:dyDescent="0.2">
      <c r="A30" s="58">
        <v>23</v>
      </c>
      <c r="B30" s="53" t="s">
        <v>154</v>
      </c>
      <c r="C30" s="84" t="s">
        <v>62</v>
      </c>
      <c r="D30" s="84" t="s">
        <v>62</v>
      </c>
      <c r="E30" s="84" t="s">
        <v>62</v>
      </c>
      <c r="F30" s="84" t="s">
        <v>62</v>
      </c>
      <c r="G30" s="84" t="s">
        <v>62</v>
      </c>
      <c r="H30" s="84" t="s">
        <v>62</v>
      </c>
      <c r="I30" s="84" t="s">
        <v>62</v>
      </c>
      <c r="J30" s="84" t="s">
        <v>62</v>
      </c>
      <c r="K30" s="84" t="s">
        <v>62</v>
      </c>
      <c r="L30" s="84" t="s">
        <v>62</v>
      </c>
      <c r="M30" s="84" t="s">
        <v>62</v>
      </c>
      <c r="N30" s="84" t="s">
        <v>62</v>
      </c>
      <c r="O30" s="84" t="s">
        <v>62</v>
      </c>
      <c r="P30" s="84" t="s">
        <v>62</v>
      </c>
    </row>
    <row r="31" spans="1:16" ht="15" customHeight="1" x14ac:dyDescent="0.2">
      <c r="A31" s="58">
        <v>24</v>
      </c>
      <c r="B31" s="53" t="s">
        <v>155</v>
      </c>
      <c r="C31" s="84">
        <v>10</v>
      </c>
      <c r="D31" s="84">
        <f>SUM(E31:J31)</f>
        <v>1601</v>
      </c>
      <c r="E31" s="84" t="s">
        <v>62</v>
      </c>
      <c r="F31" s="84">
        <v>28</v>
      </c>
      <c r="G31" s="84">
        <v>995</v>
      </c>
      <c r="H31" s="84" t="s">
        <v>62</v>
      </c>
      <c r="I31" s="84">
        <v>578</v>
      </c>
      <c r="J31" s="84" t="s">
        <v>62</v>
      </c>
      <c r="K31" s="84">
        <f>SUM(L31:P31)</f>
        <v>1601</v>
      </c>
      <c r="L31" s="84">
        <v>52</v>
      </c>
      <c r="M31" s="84" t="s">
        <v>62</v>
      </c>
      <c r="N31" s="84">
        <v>1475</v>
      </c>
      <c r="O31" s="84">
        <v>16</v>
      </c>
      <c r="P31" s="84">
        <v>58</v>
      </c>
    </row>
    <row r="32" spans="1:16" ht="15" customHeight="1" x14ac:dyDescent="0.2">
      <c r="A32" s="58">
        <v>25</v>
      </c>
      <c r="B32" s="53" t="s">
        <v>235</v>
      </c>
      <c r="C32" s="84">
        <v>1</v>
      </c>
      <c r="D32" s="84" t="s">
        <v>150</v>
      </c>
      <c r="E32" s="84" t="s">
        <v>62</v>
      </c>
      <c r="F32" s="84" t="s">
        <v>150</v>
      </c>
      <c r="G32" s="84" t="s">
        <v>62</v>
      </c>
      <c r="H32" s="84" t="s">
        <v>62</v>
      </c>
      <c r="I32" s="84" t="s">
        <v>62</v>
      </c>
      <c r="J32" s="84" t="s">
        <v>62</v>
      </c>
      <c r="K32" s="84" t="s">
        <v>150</v>
      </c>
      <c r="L32" s="84" t="s">
        <v>62</v>
      </c>
      <c r="M32" s="84" t="s">
        <v>62</v>
      </c>
      <c r="N32" s="84" t="s">
        <v>150</v>
      </c>
      <c r="O32" s="84" t="s">
        <v>62</v>
      </c>
      <c r="P32" s="84" t="s">
        <v>150</v>
      </c>
    </row>
    <row r="33" spans="1:16" ht="15" customHeight="1" x14ac:dyDescent="0.2">
      <c r="A33" s="58">
        <v>26</v>
      </c>
      <c r="B33" s="53" t="s">
        <v>236</v>
      </c>
      <c r="C33" s="84">
        <v>8</v>
      </c>
      <c r="D33" s="84">
        <f>SUM(E33:J33)</f>
        <v>205</v>
      </c>
      <c r="E33" s="84" t="s">
        <v>62</v>
      </c>
      <c r="F33" s="84">
        <v>5</v>
      </c>
      <c r="G33" s="84">
        <v>190</v>
      </c>
      <c r="H33" s="84">
        <v>9</v>
      </c>
      <c r="I33" s="84">
        <v>1</v>
      </c>
      <c r="J33" s="84" t="s">
        <v>62</v>
      </c>
      <c r="K33" s="84">
        <f>SUM(L33:P33)</f>
        <v>205</v>
      </c>
      <c r="L33" s="84" t="s">
        <v>62</v>
      </c>
      <c r="M33" s="84" t="s">
        <v>62</v>
      </c>
      <c r="N33" s="84">
        <v>20</v>
      </c>
      <c r="O33" s="84">
        <v>14</v>
      </c>
      <c r="P33" s="84">
        <v>171</v>
      </c>
    </row>
    <row r="34" spans="1:16" ht="15" customHeight="1" x14ac:dyDescent="0.2">
      <c r="A34" s="58">
        <v>27</v>
      </c>
      <c r="B34" s="53" t="s">
        <v>237</v>
      </c>
      <c r="C34" s="84">
        <v>2</v>
      </c>
      <c r="D34" s="84" t="s">
        <v>150</v>
      </c>
      <c r="E34" s="84" t="s">
        <v>62</v>
      </c>
      <c r="F34" s="84" t="s">
        <v>150</v>
      </c>
      <c r="G34" s="84" t="s">
        <v>150</v>
      </c>
      <c r="H34" s="84" t="s">
        <v>62</v>
      </c>
      <c r="I34" s="84" t="s">
        <v>62</v>
      </c>
      <c r="J34" s="84" t="s">
        <v>62</v>
      </c>
      <c r="K34" s="84" t="s">
        <v>150</v>
      </c>
      <c r="L34" s="84" t="s">
        <v>62</v>
      </c>
      <c r="M34" s="84" t="s">
        <v>62</v>
      </c>
      <c r="N34" s="84" t="s">
        <v>62</v>
      </c>
      <c r="O34" s="84" t="s">
        <v>62</v>
      </c>
      <c r="P34" s="84" t="s">
        <v>150</v>
      </c>
    </row>
    <row r="35" spans="1:16" ht="15" customHeight="1" x14ac:dyDescent="0.2">
      <c r="A35" s="58">
        <v>28</v>
      </c>
      <c r="B35" s="53" t="s">
        <v>156</v>
      </c>
      <c r="C35" s="84">
        <v>3</v>
      </c>
      <c r="D35" s="84">
        <f>SUM(E35:J35)</f>
        <v>260530</v>
      </c>
      <c r="E35" s="84" t="s">
        <v>62</v>
      </c>
      <c r="F35" s="84">
        <v>150</v>
      </c>
      <c r="G35" s="84">
        <v>5280</v>
      </c>
      <c r="H35" s="84" t="s">
        <v>62</v>
      </c>
      <c r="I35" s="84">
        <v>255100</v>
      </c>
      <c r="J35" s="84" t="s">
        <v>62</v>
      </c>
      <c r="K35" s="84">
        <f>SUM(L35:P35)</f>
        <v>260530</v>
      </c>
      <c r="L35" s="84">
        <v>261</v>
      </c>
      <c r="M35" s="84" t="s">
        <v>62</v>
      </c>
      <c r="N35" s="84">
        <v>69165</v>
      </c>
      <c r="O35" s="84">
        <v>189821</v>
      </c>
      <c r="P35" s="84">
        <v>1283</v>
      </c>
    </row>
    <row r="36" spans="1:16" ht="15" customHeight="1" x14ac:dyDescent="0.2">
      <c r="A36" s="58">
        <v>29</v>
      </c>
      <c r="B36" s="53" t="s">
        <v>157</v>
      </c>
      <c r="C36" s="84" t="s">
        <v>62</v>
      </c>
      <c r="D36" s="84" t="s">
        <v>62</v>
      </c>
      <c r="E36" s="84" t="s">
        <v>62</v>
      </c>
      <c r="F36" s="84" t="s">
        <v>62</v>
      </c>
      <c r="G36" s="84" t="s">
        <v>62</v>
      </c>
      <c r="H36" s="84" t="s">
        <v>62</v>
      </c>
      <c r="I36" s="84" t="s">
        <v>62</v>
      </c>
      <c r="J36" s="84" t="s">
        <v>62</v>
      </c>
      <c r="K36" s="84" t="s">
        <v>62</v>
      </c>
      <c r="L36" s="84" t="s">
        <v>62</v>
      </c>
      <c r="M36" s="84" t="s">
        <v>62</v>
      </c>
      <c r="N36" s="84" t="s">
        <v>62</v>
      </c>
      <c r="O36" s="84" t="s">
        <v>62</v>
      </c>
      <c r="P36" s="84" t="s">
        <v>62</v>
      </c>
    </row>
    <row r="37" spans="1:16" ht="15" customHeight="1" x14ac:dyDescent="0.2">
      <c r="A37" s="58">
        <v>30</v>
      </c>
      <c r="B37" s="53" t="s">
        <v>158</v>
      </c>
      <c r="C37" s="84" t="s">
        <v>62</v>
      </c>
      <c r="D37" s="84" t="s">
        <v>62</v>
      </c>
      <c r="E37" s="84" t="s">
        <v>62</v>
      </c>
      <c r="F37" s="84" t="s">
        <v>62</v>
      </c>
      <c r="G37" s="84" t="s">
        <v>62</v>
      </c>
      <c r="H37" s="84" t="s">
        <v>62</v>
      </c>
      <c r="I37" s="84" t="s">
        <v>62</v>
      </c>
      <c r="J37" s="84" t="s">
        <v>62</v>
      </c>
      <c r="K37" s="84" t="s">
        <v>62</v>
      </c>
      <c r="L37" s="84" t="s">
        <v>62</v>
      </c>
      <c r="M37" s="84" t="s">
        <v>62</v>
      </c>
      <c r="N37" s="84" t="s">
        <v>62</v>
      </c>
      <c r="O37" s="84" t="s">
        <v>62</v>
      </c>
      <c r="P37" s="84" t="s">
        <v>62</v>
      </c>
    </row>
    <row r="38" spans="1:16" ht="15" customHeight="1" x14ac:dyDescent="0.2">
      <c r="A38" s="58">
        <v>31</v>
      </c>
      <c r="B38" s="53" t="s">
        <v>159</v>
      </c>
      <c r="C38" s="84">
        <v>1</v>
      </c>
      <c r="D38" s="84" t="s">
        <v>150</v>
      </c>
      <c r="E38" s="84" t="s">
        <v>62</v>
      </c>
      <c r="F38" s="84" t="s">
        <v>62</v>
      </c>
      <c r="G38" s="84" t="s">
        <v>150</v>
      </c>
      <c r="H38" s="84" t="s">
        <v>62</v>
      </c>
      <c r="I38" s="84" t="s">
        <v>62</v>
      </c>
      <c r="J38" s="84" t="s">
        <v>62</v>
      </c>
      <c r="K38" s="84" t="s">
        <v>150</v>
      </c>
      <c r="L38" s="84" t="s">
        <v>62</v>
      </c>
      <c r="M38" s="84" t="s">
        <v>62</v>
      </c>
      <c r="N38" s="84" t="s">
        <v>62</v>
      </c>
      <c r="O38" s="84" t="s">
        <v>62</v>
      </c>
      <c r="P38" s="84" t="s">
        <v>150</v>
      </c>
    </row>
    <row r="39" spans="1:16" ht="15" customHeight="1" x14ac:dyDescent="0.2">
      <c r="A39" s="58">
        <v>32</v>
      </c>
      <c r="B39" s="53" t="s">
        <v>160</v>
      </c>
      <c r="C39" s="84">
        <v>1</v>
      </c>
      <c r="D39" s="84" t="s">
        <v>150</v>
      </c>
      <c r="E39" s="84" t="s">
        <v>62</v>
      </c>
      <c r="F39" s="84" t="s">
        <v>150</v>
      </c>
      <c r="G39" s="84" t="s">
        <v>62</v>
      </c>
      <c r="H39" s="84" t="s">
        <v>62</v>
      </c>
      <c r="I39" s="84" t="s">
        <v>62</v>
      </c>
      <c r="J39" s="84" t="s">
        <v>62</v>
      </c>
      <c r="K39" s="84" t="s">
        <v>150</v>
      </c>
      <c r="L39" s="84" t="s">
        <v>62</v>
      </c>
      <c r="M39" s="84" t="s">
        <v>62</v>
      </c>
      <c r="N39" s="84" t="s">
        <v>62</v>
      </c>
      <c r="O39" s="84" t="s">
        <v>62</v>
      </c>
      <c r="P39" s="84" t="s">
        <v>150</v>
      </c>
    </row>
    <row r="40" spans="1:16" ht="9" customHeight="1" x14ac:dyDescent="0.2">
      <c r="A40" s="134"/>
      <c r="B40" s="68"/>
      <c r="C40" s="66"/>
      <c r="D40" s="66"/>
      <c r="E40" s="66"/>
      <c r="F40" s="66"/>
      <c r="G40" s="66"/>
      <c r="H40" s="66"/>
      <c r="I40" s="66"/>
      <c r="J40" s="66"/>
      <c r="K40" s="66"/>
      <c r="L40" s="66"/>
      <c r="M40" s="66"/>
      <c r="N40" s="66"/>
      <c r="O40" s="66"/>
      <c r="P40" s="66"/>
    </row>
    <row r="41" spans="1:16" ht="15" customHeight="1" x14ac:dyDescent="0.2">
      <c r="A41" s="47" t="s">
        <v>256</v>
      </c>
      <c r="B41" s="48"/>
      <c r="C41" s="48"/>
      <c r="D41" s="48"/>
      <c r="E41" s="99"/>
      <c r="F41" s="99"/>
      <c r="G41" s="48"/>
      <c r="H41" s="48"/>
      <c r="I41" s="99"/>
      <c r="J41" s="48"/>
      <c r="K41" s="48"/>
      <c r="L41" s="48"/>
      <c r="M41" s="48"/>
      <c r="N41" s="48"/>
      <c r="O41" s="48"/>
      <c r="P41" s="48"/>
    </row>
    <row r="42" spans="1:16" x14ac:dyDescent="0.2">
      <c r="A42" s="58"/>
      <c r="B42" s="48"/>
      <c r="C42" s="48"/>
      <c r="D42" s="48"/>
      <c r="E42" s="48"/>
      <c r="F42" s="48"/>
      <c r="G42" s="48"/>
      <c r="H42" s="48"/>
      <c r="I42" s="48"/>
      <c r="J42" s="48"/>
      <c r="K42" s="48"/>
      <c r="L42" s="48"/>
      <c r="M42" s="48"/>
      <c r="N42" s="48"/>
      <c r="O42" s="48"/>
      <c r="P42" s="48"/>
    </row>
    <row r="43" spans="1:16" x14ac:dyDescent="0.2">
      <c r="A43" s="46"/>
      <c r="B43" s="29"/>
      <c r="C43" s="29"/>
      <c r="D43" s="29"/>
      <c r="E43" s="29"/>
      <c r="F43" s="29"/>
      <c r="G43" s="29"/>
      <c r="H43" s="29"/>
      <c r="I43" s="29"/>
      <c r="J43" s="29"/>
      <c r="K43" s="29"/>
      <c r="L43" s="29"/>
      <c r="M43" s="29"/>
      <c r="N43" s="29"/>
      <c r="O43" s="29"/>
      <c r="P43" s="29"/>
    </row>
    <row r="44" spans="1:16" x14ac:dyDescent="0.2">
      <c r="A44" s="135"/>
      <c r="B44" s="30"/>
      <c r="C44" s="30"/>
      <c r="D44" s="30"/>
      <c r="E44" s="30"/>
      <c r="F44" s="30"/>
      <c r="G44" s="30"/>
      <c r="H44" s="30"/>
      <c r="I44" s="30"/>
      <c r="J44" s="30"/>
      <c r="K44" s="30"/>
      <c r="L44" s="30"/>
      <c r="M44" s="30"/>
      <c r="N44" s="30"/>
      <c r="O44" s="30"/>
      <c r="P44" s="30"/>
    </row>
    <row r="45" spans="1:16" x14ac:dyDescent="0.2">
      <c r="A45" s="135"/>
      <c r="B45" s="30"/>
      <c r="C45" s="30"/>
      <c r="D45" s="30"/>
      <c r="E45" s="30"/>
      <c r="F45" s="30"/>
      <c r="G45" s="30"/>
      <c r="H45" s="30"/>
      <c r="I45" s="30"/>
      <c r="J45" s="30"/>
      <c r="K45" s="30"/>
      <c r="L45" s="30"/>
      <c r="M45" s="30"/>
      <c r="N45" s="30"/>
      <c r="O45" s="30"/>
      <c r="P45" s="30"/>
    </row>
    <row r="46" spans="1:16" x14ac:dyDescent="0.2">
      <c r="A46" s="46"/>
      <c r="B46" s="29"/>
      <c r="C46" s="29"/>
      <c r="D46" s="29"/>
      <c r="E46" s="29"/>
      <c r="F46" s="29"/>
      <c r="G46" s="29"/>
      <c r="H46" s="29"/>
      <c r="I46" s="29"/>
      <c r="J46" s="29"/>
      <c r="K46" s="29"/>
      <c r="L46" s="29"/>
      <c r="M46" s="29"/>
      <c r="N46" s="29"/>
      <c r="O46" s="29"/>
      <c r="P46" s="29"/>
    </row>
  </sheetData>
  <mergeCells count="19">
    <mergeCell ref="A1:P1"/>
    <mergeCell ref="B4:B7"/>
    <mergeCell ref="C4:C7"/>
    <mergeCell ref="D4:J4"/>
    <mergeCell ref="K4:P4"/>
    <mergeCell ref="D5:D7"/>
    <mergeCell ref="E5:I5"/>
    <mergeCell ref="J5:J7"/>
    <mergeCell ref="K5:K7"/>
    <mergeCell ref="L5:L7"/>
    <mergeCell ref="M5:M7"/>
    <mergeCell ref="N5:N7"/>
    <mergeCell ref="O5:O7"/>
    <mergeCell ref="P5:P7"/>
    <mergeCell ref="E6:E7"/>
    <mergeCell ref="F6:F7"/>
    <mergeCell ref="G6:G7"/>
    <mergeCell ref="H6:H7"/>
    <mergeCell ref="I6:I7"/>
  </mergeCells>
  <phoneticPr fontId="3"/>
  <pageMargins left="0.78740157480314965" right="0.78740157480314965" top="0.98425196850393704" bottom="0.98425196850393704" header="0.51181102362204722" footer="0.51181102362204722"/>
  <pageSetup paperSize="9" scale="7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0501（生産指数）</vt:lpstr>
      <vt:lpstr>0501（在庫指数）</vt:lpstr>
      <vt:lpstr>0502</vt:lpstr>
      <vt:lpstr>0503</vt:lpstr>
      <vt:lpstr>0504</vt:lpstr>
      <vt:lpstr>0505</vt:lpstr>
      <vt:lpstr>0506</vt:lpstr>
      <vt:lpstr>0507</vt:lpstr>
      <vt:lpstr>0508</vt:lpstr>
      <vt:lpstr>'0501（在庫指数）'!_66.県内鉱工業指数_在庫指数</vt:lpstr>
      <vt:lpstr>'0501（生産指数）'!_66.県内鉱工業指数_生産指数</vt:lpstr>
      <vt:lpstr>'0502'!_67.年次・産業_中分類_別工業の概要_上</vt:lpstr>
      <vt:lpstr>'0503'!_68.産業_中分類__従業者規模別総括表</vt:lpstr>
      <vt:lpstr>'0504'!_69.産業_中分類_別従業者_出荷額等</vt:lpstr>
      <vt:lpstr>'0505'!_70.産業_中分類_別有形固定資産</vt:lpstr>
      <vt:lpstr>'0506'!_71.産業_中分類_別年初及び年末在庫</vt:lpstr>
      <vt:lpstr>'0507'!_72.産業_中分類_別敷地面積及び建築面積</vt:lpstr>
      <vt:lpstr>'0508'!_73.産業_中分類_別１日あたりの用途別用水量</vt:lpstr>
      <vt:lpstr>'0505'!Print_Area</vt:lpstr>
      <vt:lpstr>'0506'!Print_Area</vt:lpstr>
      <vt:lpstr>'0508'!Print_Area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2025-01-29T05:43:04Z</dcterms:created>
  <dcterms:modified xsi:type="dcterms:W3CDTF">2025-01-29T05:57:26Z</dcterms:modified>
</cp:coreProperties>
</file>