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４年度版\"/>
    </mc:Choice>
  </mc:AlternateContent>
  <xr:revisionPtr revIDLastSave="0" documentId="13_ncr:1_{9F796060-B99A-4FE9-BAC1-13900A906E1F}" xr6:coauthVersionLast="47" xr6:coauthVersionMax="47" xr10:uidLastSave="{00000000-0000-0000-0000-000000000000}"/>
  <bookViews>
    <workbookView xWindow="-28920" yWindow="-120" windowWidth="29040" windowHeight="15840" xr2:uid="{659F1B57-3C63-4746-A948-8C8D0ABC1FDC}"/>
  </bookViews>
  <sheets>
    <sheet name="1701" sheetId="1" r:id="rId1"/>
    <sheet name="1702（その1）" sheetId="2" r:id="rId2"/>
    <sheet name="1702（その2）" sheetId="3" r:id="rId3"/>
    <sheet name="1702（その3）" sheetId="4" r:id="rId4"/>
    <sheet name="1703（その1）" sheetId="5" r:id="rId5"/>
    <sheet name="1703（その2）" sheetId="6" r:id="rId6"/>
    <sheet name="1704（1ページ）" sheetId="7" r:id="rId7"/>
    <sheet name="1704（2ページ）" sheetId="8" r:id="rId8"/>
    <sheet name="1705" sheetId="9" r:id="rId9"/>
    <sheet name="1706" sheetId="10" r:id="rId10"/>
  </sheets>
  <definedNames>
    <definedName name="_232" localSheetId="9">'1706'!$A$1:$F$26</definedName>
    <definedName name="_xlnm.Print_Area" localSheetId="4">'1703（その1）'!$A$1:$L$56</definedName>
    <definedName name="_xlnm.Print_Area" localSheetId="5">'1703（その2）'!$A$1:$L$62</definedName>
    <definedName name="_xlnm.Print_Area" localSheetId="6">'1704（1ページ）'!$A$1:$L$82</definedName>
    <definedName name="_xlnm.Print_Area" localSheetId="7">'1704（2ページ）'!$A$1:$L$73</definedName>
    <definedName name="_xlnm.Print_Area" localSheetId="8">'1705'!$A$1:$K$30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0" l="1"/>
  <c r="G28" i="9"/>
  <c r="G27" i="9"/>
  <c r="G26" i="9"/>
  <c r="K25" i="9"/>
  <c r="J25" i="9"/>
  <c r="I25" i="9"/>
  <c r="H25" i="9"/>
  <c r="G25" i="9" s="1"/>
  <c r="G24" i="9"/>
  <c r="G23" i="9"/>
  <c r="G22" i="9"/>
  <c r="G21" i="9"/>
  <c r="K20" i="9"/>
  <c r="J20" i="9"/>
  <c r="J8" i="9" s="1"/>
  <c r="I20" i="9"/>
  <c r="I8" i="9" s="1"/>
  <c r="H20" i="9"/>
  <c r="G20" i="9" s="1"/>
  <c r="G19" i="9"/>
  <c r="G18" i="9"/>
  <c r="G17" i="9"/>
  <c r="G16" i="9"/>
  <c r="G15" i="9"/>
  <c r="G14" i="9"/>
  <c r="G13" i="9"/>
  <c r="G12" i="9"/>
  <c r="G11" i="9"/>
  <c r="G10" i="9"/>
  <c r="K8" i="9"/>
  <c r="E64" i="8"/>
  <c r="E54" i="8"/>
  <c r="E36" i="8"/>
  <c r="E28" i="8"/>
  <c r="K18" i="8"/>
  <c r="E17" i="8"/>
  <c r="K16" i="8"/>
  <c r="K4" i="8"/>
  <c r="E4" i="8"/>
  <c r="E63" i="7"/>
  <c r="K61" i="7"/>
  <c r="K50" i="7"/>
  <c r="E44" i="7"/>
  <c r="E32" i="7"/>
  <c r="K20" i="7"/>
  <c r="E19" i="7"/>
  <c r="K12" i="7"/>
  <c r="E12" i="7"/>
  <c r="E10" i="7"/>
  <c r="K5" i="7"/>
  <c r="F37" i="4"/>
  <c r="F36" i="4"/>
  <c r="F35" i="4"/>
  <c r="F34" i="4"/>
  <c r="F33" i="4"/>
  <c r="F32" i="4"/>
  <c r="F31" i="4"/>
  <c r="F30" i="4"/>
  <c r="F29" i="4"/>
  <c r="F28" i="4"/>
  <c r="F25" i="4" s="1"/>
  <c r="H25" i="4"/>
  <c r="G25" i="4"/>
  <c r="F22" i="4"/>
  <c r="F21" i="4"/>
  <c r="F20" i="4"/>
  <c r="F19" i="4"/>
  <c r="F18" i="4"/>
  <c r="F17" i="4"/>
  <c r="F6" i="4" s="1"/>
  <c r="F16" i="4"/>
  <c r="F15" i="4"/>
  <c r="F14" i="4"/>
  <c r="F13" i="4"/>
  <c r="F12" i="4"/>
  <c r="F11" i="4"/>
  <c r="F10" i="4"/>
  <c r="F9" i="4"/>
  <c r="H6" i="4"/>
  <c r="G6" i="4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6" i="3" s="1"/>
  <c r="H6" i="3"/>
  <c r="G6" i="3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7" i="2" s="1"/>
  <c r="F17" i="2"/>
  <c r="F16" i="2"/>
  <c r="F15" i="2"/>
  <c r="F14" i="2"/>
  <c r="F13" i="2"/>
  <c r="F12" i="2"/>
  <c r="F11" i="2"/>
  <c r="F10" i="2"/>
  <c r="H7" i="2"/>
  <c r="G7" i="2"/>
  <c r="I18" i="1"/>
  <c r="F18" i="1"/>
  <c r="C18" i="1"/>
  <c r="G8" i="9" l="1"/>
  <c r="H8" i="9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5726EF0-6582-46F1-A01A-750A34189713}" name="232" type="6" refreshedVersion="2" background="1" saveData="1">
    <textPr codePage="869" sourceFile="X:\X-HD40GB\編集共有\五反田\統計書テキスト\232.txt" comma="1">
      <textFields>
        <textField/>
      </textFields>
    </textPr>
  </connection>
</connections>
</file>

<file path=xl/sharedStrings.xml><?xml version="1.0" encoding="utf-8"?>
<sst xmlns="http://schemas.openxmlformats.org/spreadsheetml/2006/main" count="885" uniqueCount="525">
  <si>
    <t>第１７章　　選挙　・　公務員</t>
    <rPh sb="0" eb="1">
      <t>ダイ</t>
    </rPh>
    <rPh sb="3" eb="4">
      <t>ショウ</t>
    </rPh>
    <rPh sb="6" eb="8">
      <t>センキョ</t>
    </rPh>
    <rPh sb="11" eb="14">
      <t>コウムイン</t>
    </rPh>
    <phoneticPr fontId="4"/>
  </si>
  <si>
    <t>17-1　選挙人名簿登録者数</t>
    <phoneticPr fontId="4"/>
  </si>
  <si>
    <t>単位：人</t>
    <rPh sb="0" eb="2">
      <t>タンイ</t>
    </rPh>
    <rPh sb="3" eb="4">
      <t>ニン</t>
    </rPh>
    <phoneticPr fontId="4"/>
  </si>
  <si>
    <t>年　　次</t>
  </si>
  <si>
    <t>選挙人名簿登録者数</t>
  </si>
  <si>
    <t>農業委員会委員
選挙人名簿登録者数</t>
    <phoneticPr fontId="4"/>
  </si>
  <si>
    <t>有明海区漁業調整委員
選挙人名簿登録者数</t>
    <rPh sb="11" eb="13">
      <t>センキョ</t>
    </rPh>
    <rPh sb="13" eb="14">
      <t>ニン</t>
    </rPh>
    <rPh sb="14" eb="16">
      <t>メイボ</t>
    </rPh>
    <rPh sb="16" eb="19">
      <t>トウロクシャ</t>
    </rPh>
    <rPh sb="19" eb="20">
      <t>スウ</t>
    </rPh>
    <phoneticPr fontId="4"/>
  </si>
  <si>
    <t>総　数</t>
  </si>
  <si>
    <t>男</t>
  </si>
  <si>
    <t>女</t>
  </si>
  <si>
    <t>法人</t>
    <rPh sb="0" eb="2">
      <t>ホウジン</t>
    </rPh>
    <phoneticPr fontId="4"/>
  </si>
  <si>
    <t>平成</t>
    <phoneticPr fontId="4"/>
  </si>
  <si>
    <t xml:space="preserve"> 15年</t>
  </si>
  <si>
    <t>‐</t>
    <phoneticPr fontId="4"/>
  </si>
  <si>
    <t xml:space="preserve"> 16年</t>
  </si>
  <si>
    <t xml:space="preserve"> 17年</t>
  </si>
  <si>
    <t xml:space="preserve"> 18年</t>
  </si>
  <si>
    <t xml:space="preserve"> 19年</t>
  </si>
  <si>
    <t xml:space="preserve"> 20年</t>
  </si>
  <si>
    <t xml:space="preserve"> 21年</t>
  </si>
  <si>
    <t xml:space="preserve"> 22年</t>
  </si>
  <si>
    <t xml:space="preserve"> 23年</t>
  </si>
  <si>
    <t xml:space="preserve"> 24年</t>
    <phoneticPr fontId="4"/>
  </si>
  <si>
    <t>※選挙人名簿登録者数は各年9月2日確定、農業委員会委員選挙人名簿登録者数は各年3月31日確定、有明海区漁業調整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1" eb="13">
      <t>カクネン</t>
    </rPh>
    <rPh sb="14" eb="15">
      <t>ガツ</t>
    </rPh>
    <rPh sb="16" eb="17">
      <t>ニチ</t>
    </rPh>
    <rPh sb="17" eb="19">
      <t>カクテイ</t>
    </rPh>
    <rPh sb="20" eb="22">
      <t>ノウギョウ</t>
    </rPh>
    <rPh sb="22" eb="25">
      <t>イインカイ</t>
    </rPh>
    <rPh sb="25" eb="27">
      <t>イイン</t>
    </rPh>
    <rPh sb="27" eb="29">
      <t>センキョ</t>
    </rPh>
    <rPh sb="29" eb="30">
      <t>ニン</t>
    </rPh>
    <rPh sb="30" eb="32">
      <t>メイボ</t>
    </rPh>
    <rPh sb="32" eb="34">
      <t>トウロク</t>
    </rPh>
    <rPh sb="34" eb="35">
      <t>シャ</t>
    </rPh>
    <rPh sb="35" eb="36">
      <t>スウ</t>
    </rPh>
    <rPh sb="37" eb="39">
      <t>カクネン</t>
    </rPh>
    <rPh sb="40" eb="41">
      <t>ガツ</t>
    </rPh>
    <rPh sb="43" eb="44">
      <t>ニチ</t>
    </rPh>
    <rPh sb="44" eb="46">
      <t>カクテイ</t>
    </rPh>
    <rPh sb="47" eb="49">
      <t>アリアケ</t>
    </rPh>
    <rPh sb="49" eb="50">
      <t>ウミ</t>
    </rPh>
    <rPh sb="50" eb="51">
      <t>ク</t>
    </rPh>
    <rPh sb="51" eb="53">
      <t>ギョギョウ</t>
    </rPh>
    <rPh sb="53" eb="55">
      <t>チョウセイ</t>
    </rPh>
    <phoneticPr fontId="4"/>
  </si>
  <si>
    <t>　委員選挙人名簿登録者数は各年12月5日確定の数である。</t>
    <rPh sb="1" eb="3">
      <t>イイン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3" eb="14">
      <t>オノオノ</t>
    </rPh>
    <rPh sb="14" eb="15">
      <t>ネン</t>
    </rPh>
    <rPh sb="17" eb="18">
      <t>ガツ</t>
    </rPh>
    <rPh sb="19" eb="20">
      <t>ニチ</t>
    </rPh>
    <rPh sb="20" eb="22">
      <t>カクテイ</t>
    </rPh>
    <rPh sb="23" eb="24">
      <t>カズ</t>
    </rPh>
    <phoneticPr fontId="4"/>
  </si>
  <si>
    <t>資料　市選挙管理委員会事務局</t>
  </si>
  <si>
    <t>17-2　投票区別選挙人名簿登録者数</t>
    <phoneticPr fontId="11"/>
  </si>
  <si>
    <t>単位：人</t>
    <rPh sb="0" eb="2">
      <t>タンイ</t>
    </rPh>
    <rPh sb="3" eb="4">
      <t>ニン</t>
    </rPh>
    <phoneticPr fontId="11"/>
  </si>
  <si>
    <t>平成24年9月2日</t>
    <phoneticPr fontId="11"/>
  </si>
  <si>
    <t>開票区
投票区</t>
    <rPh sb="0" eb="2">
      <t>カイヒョウ</t>
    </rPh>
    <rPh sb="2" eb="3">
      <t>ク</t>
    </rPh>
    <phoneticPr fontId="11"/>
  </si>
  <si>
    <t>投　　　票　　　所</t>
  </si>
  <si>
    <t>登　　録　　者　　数</t>
  </si>
  <si>
    <t>総　 数</t>
  </si>
  <si>
    <t>第1開票区（第1選挙区）総数</t>
    <rPh sb="6" eb="7">
      <t>ダイ</t>
    </rPh>
    <rPh sb="8" eb="10">
      <t>センキョ</t>
    </rPh>
    <rPh sb="10" eb="11">
      <t>ク</t>
    </rPh>
    <rPh sb="12" eb="14">
      <t>ソウスウ</t>
    </rPh>
    <phoneticPr fontId="11"/>
  </si>
  <si>
    <t>投票区</t>
    <rPh sb="0" eb="2">
      <t>トウヒョウ</t>
    </rPh>
    <rPh sb="2" eb="3">
      <t>ク</t>
    </rPh>
    <phoneticPr fontId="11"/>
  </si>
  <si>
    <t>中央区役所</t>
    <rPh sb="0" eb="5">
      <t>チュウオウクヤクショ</t>
    </rPh>
    <phoneticPr fontId="11"/>
  </si>
  <si>
    <t>慶徳小学校</t>
  </si>
  <si>
    <t>五福まちづくり交流センター</t>
    <rPh sb="7" eb="9">
      <t>コウリュウ</t>
    </rPh>
    <phoneticPr fontId="11"/>
  </si>
  <si>
    <t>一新小学校</t>
  </si>
  <si>
    <t>一新幼稚園</t>
  </si>
  <si>
    <t>上熊本老人憩の家</t>
  </si>
  <si>
    <t>池田地域コミュニティセンター</t>
    <rPh sb="0" eb="2">
      <t>イケダ</t>
    </rPh>
    <rPh sb="2" eb="4">
      <t>チイキ</t>
    </rPh>
    <phoneticPr fontId="11"/>
  </si>
  <si>
    <t>池田小学校</t>
  </si>
  <si>
    <t>京町台保育園</t>
  </si>
  <si>
    <t>京陵中学校</t>
  </si>
  <si>
    <t>壺川小学校</t>
  </si>
  <si>
    <t>藤園中学校</t>
    <rPh sb="0" eb="1">
      <t>フジ</t>
    </rPh>
    <rPh sb="1" eb="2">
      <t>ソノ</t>
    </rPh>
    <rPh sb="2" eb="5">
      <t>チュウガッコウ</t>
    </rPh>
    <phoneticPr fontId="11"/>
  </si>
  <si>
    <t>碩台小学校</t>
  </si>
  <si>
    <t>竜南中学校</t>
    <rPh sb="0" eb="1">
      <t>リュウ</t>
    </rPh>
    <rPh sb="1" eb="2">
      <t>ナン</t>
    </rPh>
    <rPh sb="2" eb="3">
      <t>チュウ</t>
    </rPh>
    <rPh sb="3" eb="4">
      <t>ガク</t>
    </rPh>
    <phoneticPr fontId="11"/>
  </si>
  <si>
    <t>黒髪小学校</t>
  </si>
  <si>
    <t>桜山中学校</t>
  </si>
  <si>
    <t>清水小学校</t>
  </si>
  <si>
    <t>亀井公民館</t>
  </si>
  <si>
    <t>高平台小学校</t>
  </si>
  <si>
    <t>化学及血清療法研究所</t>
    <rPh sb="0" eb="2">
      <t>カガク</t>
    </rPh>
    <rPh sb="2" eb="3">
      <t>オヨ</t>
    </rPh>
    <rPh sb="3" eb="5">
      <t>ケッセイ</t>
    </rPh>
    <rPh sb="5" eb="7">
      <t>リョウホウ</t>
    </rPh>
    <rPh sb="7" eb="10">
      <t>ケンキュウジョ</t>
    </rPh>
    <phoneticPr fontId="11"/>
  </si>
  <si>
    <t>八景水谷公民館</t>
  </si>
  <si>
    <t>城北小学校</t>
  </si>
  <si>
    <t>清水北老人憩の家</t>
  </si>
  <si>
    <t>麻生田小学校</t>
  </si>
  <si>
    <t>楡木小学校</t>
  </si>
  <si>
    <t>楠小学校</t>
  </si>
  <si>
    <t>武蔵小学校</t>
  </si>
  <si>
    <t>弓削小学校</t>
  </si>
  <si>
    <t>龍田小学校</t>
  </si>
  <si>
    <t>宝積寺公民館</t>
  </si>
  <si>
    <t>白川小学校</t>
  </si>
  <si>
    <t>鎮西学園</t>
  </si>
  <si>
    <t>九州学院</t>
  </si>
  <si>
    <t>大江小学校</t>
  </si>
  <si>
    <t>渡鹿団地集会室鹿乃家</t>
    <rPh sb="0" eb="1">
      <t>ト</t>
    </rPh>
    <rPh sb="1" eb="2">
      <t>シカ</t>
    </rPh>
    <rPh sb="2" eb="4">
      <t>ダンチ</t>
    </rPh>
    <rPh sb="4" eb="6">
      <t>シュウカイ</t>
    </rPh>
    <rPh sb="6" eb="7">
      <t>シツ</t>
    </rPh>
    <rPh sb="7" eb="8">
      <t>シカ</t>
    </rPh>
    <rPh sb="8" eb="9">
      <t>ノ</t>
    </rPh>
    <rPh sb="9" eb="10">
      <t>ヤ</t>
    </rPh>
    <phoneticPr fontId="11"/>
  </si>
  <si>
    <t>託麻原小学校</t>
  </si>
  <si>
    <t>白山保育園</t>
  </si>
  <si>
    <t>白山小学校</t>
  </si>
  <si>
    <t>出水小学校</t>
  </si>
  <si>
    <t>出水校区戸井の外集会所</t>
  </si>
  <si>
    <t>東水前寺公民館</t>
  </si>
  <si>
    <t>熊本県庁</t>
  </si>
  <si>
    <t>砂取小学校</t>
  </si>
  <si>
    <t>出水中学校</t>
  </si>
  <si>
    <t>出水南中学校</t>
  </si>
  <si>
    <t>江津湖団地第２集会所</t>
    <phoneticPr fontId="11"/>
  </si>
  <si>
    <t>画図地域コミュニティセンター</t>
    <rPh sb="2" eb="4">
      <t>チイキ</t>
    </rPh>
    <phoneticPr fontId="11"/>
  </si>
  <si>
    <t>湖東中学校</t>
  </si>
  <si>
    <t>泉ヶ丘小学校</t>
  </si>
  <si>
    <t>泉ヶ丘校区公民館</t>
    <rPh sb="3" eb="4">
      <t>コウ</t>
    </rPh>
    <rPh sb="4" eb="5">
      <t>ク</t>
    </rPh>
    <phoneticPr fontId="11"/>
  </si>
  <si>
    <t>若葉小学校</t>
  </si>
  <si>
    <t>東野中学校</t>
  </si>
  <si>
    <t>秋津第２公民館</t>
    <phoneticPr fontId="11"/>
  </si>
  <si>
    <t>桜木小学校</t>
  </si>
  <si>
    <t>東町小学校</t>
  </si>
  <si>
    <t>健軍東小学校</t>
  </si>
  <si>
    <t>健軍小学校</t>
  </si>
  <si>
    <t>尾ノ上小学校</t>
  </si>
  <si>
    <t>京塚公民館</t>
  </si>
  <si>
    <t>帯山西小学校</t>
    <rPh sb="2" eb="4">
      <t>ニシショウ</t>
    </rPh>
    <rPh sb="4" eb="6">
      <t>ガッコウ</t>
    </rPh>
    <phoneticPr fontId="11"/>
  </si>
  <si>
    <t>帯山小学校</t>
  </si>
  <si>
    <t>帯山校区第6町内公民館</t>
  </si>
  <si>
    <t>月出小学校</t>
  </si>
  <si>
    <t>山ノ内小学校</t>
  </si>
  <si>
    <t>長嶺小学校</t>
  </si>
  <si>
    <t>さくら幼稚園</t>
  </si>
  <si>
    <t>託麻南小学校</t>
  </si>
  <si>
    <t>託麻東小学校</t>
    <rPh sb="0" eb="1">
      <t>タク</t>
    </rPh>
    <rPh sb="1" eb="2">
      <t>アサ</t>
    </rPh>
    <rPh sb="2" eb="3">
      <t>ヒガシ</t>
    </rPh>
    <rPh sb="3" eb="6">
      <t>ショウガッコウ</t>
    </rPh>
    <phoneticPr fontId="11"/>
  </si>
  <si>
    <t>託麻北小学校</t>
  </si>
  <si>
    <t>託麻総合出張所</t>
    <rPh sb="2" eb="4">
      <t>ソウゴウ</t>
    </rPh>
    <rPh sb="4" eb="6">
      <t>シュッチョウ</t>
    </rPh>
    <rPh sb="6" eb="7">
      <t>ジョ</t>
    </rPh>
    <phoneticPr fontId="11"/>
  </si>
  <si>
    <t>託麻西小学校</t>
  </si>
  <si>
    <t>下南部公民館</t>
  </si>
  <si>
    <t>西原公民館</t>
  </si>
  <si>
    <t>西原小学校</t>
  </si>
  <si>
    <t>西里地域コミュニティセンター</t>
    <rPh sb="2" eb="4">
      <t>チイキ</t>
    </rPh>
    <phoneticPr fontId="11"/>
  </si>
  <si>
    <t>熊本保健科学大学</t>
    <rPh sb="0" eb="2">
      <t>クマモト</t>
    </rPh>
    <rPh sb="2" eb="4">
      <t>ホケン</t>
    </rPh>
    <rPh sb="4" eb="6">
      <t>カガク</t>
    </rPh>
    <rPh sb="6" eb="8">
      <t>ダイガク</t>
    </rPh>
    <phoneticPr fontId="11"/>
  </si>
  <si>
    <t>明徳体育館</t>
  </si>
  <si>
    <t>北部総合出張所</t>
    <rPh sb="4" eb="6">
      <t>シュッチョウ</t>
    </rPh>
    <rPh sb="6" eb="7">
      <t>ジョ</t>
    </rPh>
    <phoneticPr fontId="11"/>
  </si>
  <si>
    <t>北部東小学校</t>
  </si>
  <si>
    <t>17-2　投票区別選挙人名簿登録者数（つづき）</t>
    <phoneticPr fontId="11"/>
  </si>
  <si>
    <t>単位：人</t>
    <rPh sb="0" eb="2">
      <t>タンイ</t>
    </rPh>
    <rPh sb="3" eb="4">
      <t>ニン</t>
    </rPh>
    <phoneticPr fontId="3"/>
  </si>
  <si>
    <t>開票区
投票区</t>
    <rPh sb="0" eb="2">
      <t>カイヒョウ</t>
    </rPh>
    <rPh sb="2" eb="3">
      <t>ク</t>
    </rPh>
    <phoneticPr fontId="3"/>
  </si>
  <si>
    <t>第2開票区（第2選挙区）総数</t>
    <rPh sb="6" eb="7">
      <t>ダイ</t>
    </rPh>
    <rPh sb="8" eb="10">
      <t>センキョ</t>
    </rPh>
    <rPh sb="10" eb="11">
      <t>ク</t>
    </rPh>
    <rPh sb="12" eb="14">
      <t>ソウスウ</t>
    </rPh>
    <phoneticPr fontId="3"/>
  </si>
  <si>
    <t>投票区</t>
    <rPh sb="0" eb="2">
      <t>トウヒョウ</t>
    </rPh>
    <rPh sb="2" eb="3">
      <t>ク</t>
    </rPh>
    <phoneticPr fontId="3"/>
  </si>
  <si>
    <t>花園小学校</t>
  </si>
  <si>
    <t>花園（牧崎）公民館</t>
    <rPh sb="3" eb="4">
      <t>マキ</t>
    </rPh>
    <rPh sb="4" eb="5">
      <t>サキ</t>
    </rPh>
    <phoneticPr fontId="11"/>
  </si>
  <si>
    <t>城西二町内集会所</t>
    <rPh sb="2" eb="3">
      <t>２</t>
    </rPh>
    <rPh sb="3" eb="5">
      <t>チョウナイ</t>
    </rPh>
    <rPh sb="5" eb="7">
      <t>シュウカイ</t>
    </rPh>
    <rPh sb="7" eb="8">
      <t>ショ</t>
    </rPh>
    <phoneticPr fontId="3"/>
  </si>
  <si>
    <t>城西小学校</t>
  </si>
  <si>
    <t>横手保育園</t>
  </si>
  <si>
    <t>春日小学校</t>
  </si>
  <si>
    <t>春日保育園</t>
  </si>
  <si>
    <t>向山小学校</t>
  </si>
  <si>
    <t>世安町公民館</t>
    <rPh sb="2" eb="3">
      <t>マチ</t>
    </rPh>
    <phoneticPr fontId="3"/>
  </si>
  <si>
    <t>本荘小学校</t>
  </si>
  <si>
    <t>春竹小学校</t>
  </si>
  <si>
    <t>建設技術専門学院</t>
    <rPh sb="0" eb="2">
      <t>ケンセツ</t>
    </rPh>
    <rPh sb="2" eb="4">
      <t>ギジュツ</t>
    </rPh>
    <rPh sb="4" eb="6">
      <t>センモン</t>
    </rPh>
    <rPh sb="6" eb="8">
      <t>ガクイン</t>
    </rPh>
    <phoneticPr fontId="3"/>
  </si>
  <si>
    <t>託麻中学校</t>
  </si>
  <si>
    <t>田迎南小学校</t>
  </si>
  <si>
    <t>御幸小学校</t>
  </si>
  <si>
    <t>川尻小学校</t>
  </si>
  <si>
    <t>城南中学校</t>
  </si>
  <si>
    <t>城南小学校</t>
  </si>
  <si>
    <t>そよかぜ保育園</t>
    <phoneticPr fontId="3"/>
  </si>
  <si>
    <t>日吉小学校</t>
  </si>
  <si>
    <t>日吉東小学校</t>
  </si>
  <si>
    <t>力合小学校</t>
  </si>
  <si>
    <t>薄場団地集会所</t>
  </si>
  <si>
    <t>古町小学校</t>
  </si>
  <si>
    <t>花陵中学校</t>
  </si>
  <si>
    <t>白坪小学校</t>
  </si>
  <si>
    <t>城山小学校</t>
    <rPh sb="2" eb="5">
      <t>ショウガッコウ</t>
    </rPh>
    <phoneticPr fontId="11"/>
  </si>
  <si>
    <t>池上小学校</t>
  </si>
  <si>
    <t>高橋小学校</t>
  </si>
  <si>
    <t>中島地域コミュニティセンター</t>
    <phoneticPr fontId="11"/>
  </si>
  <si>
    <t>二番公民館</t>
  </si>
  <si>
    <t>小島小学校</t>
  </si>
  <si>
    <t>有明保育園</t>
  </si>
  <si>
    <t>松尾東小学校</t>
  </si>
  <si>
    <t>松尾西小学校</t>
  </si>
  <si>
    <t>松尾北地域コミュニティセンター</t>
    <rPh sb="3" eb="5">
      <t>チイキ</t>
    </rPh>
    <phoneticPr fontId="11"/>
  </si>
  <si>
    <t>河内小学校</t>
  </si>
  <si>
    <t>河内公民館</t>
    <rPh sb="0" eb="2">
      <t>カワチ</t>
    </rPh>
    <rPh sb="2" eb="5">
      <t>コウミンカン</t>
    </rPh>
    <phoneticPr fontId="11"/>
  </si>
  <si>
    <t>椎亀公民館</t>
    <rPh sb="2" eb="5">
      <t>コウミンカン</t>
    </rPh>
    <phoneticPr fontId="11"/>
  </si>
  <si>
    <t>芳野小学校</t>
  </si>
  <si>
    <t>飽田東小学校</t>
  </si>
  <si>
    <t>飽田南小学校</t>
  </si>
  <si>
    <t>飽田西小学校</t>
  </si>
  <si>
    <t>中緑小学校</t>
  </si>
  <si>
    <t>銭塘小学校</t>
  </si>
  <si>
    <t>奥古閑小学校</t>
  </si>
  <si>
    <t>川口小学校</t>
  </si>
  <si>
    <t>第3開票区（第3選挙区）総数</t>
    <rPh sb="6" eb="7">
      <t>ダイ</t>
    </rPh>
    <rPh sb="8" eb="10">
      <t>センキョ</t>
    </rPh>
    <rPh sb="10" eb="11">
      <t>ク</t>
    </rPh>
    <rPh sb="12" eb="14">
      <t>ソウスウ</t>
    </rPh>
    <phoneticPr fontId="3"/>
  </si>
  <si>
    <t>植木分館</t>
    <rPh sb="0" eb="2">
      <t>ウエキ</t>
    </rPh>
    <rPh sb="2" eb="3">
      <t>ブン</t>
    </rPh>
    <rPh sb="3" eb="4">
      <t>カン</t>
    </rPh>
    <phoneticPr fontId="3"/>
  </si>
  <si>
    <t>かがやき館</t>
    <rPh sb="4" eb="5">
      <t>カン</t>
    </rPh>
    <phoneticPr fontId="3"/>
  </si>
  <si>
    <t>小町もく遊館分館</t>
    <rPh sb="0" eb="1">
      <t>コ</t>
    </rPh>
    <rPh sb="1" eb="2">
      <t>マチ</t>
    </rPh>
    <rPh sb="4" eb="5">
      <t>ユウ</t>
    </rPh>
    <rPh sb="5" eb="6">
      <t>カン</t>
    </rPh>
    <rPh sb="6" eb="7">
      <t>ブン</t>
    </rPh>
    <rPh sb="7" eb="8">
      <t>カン</t>
    </rPh>
    <phoneticPr fontId="3"/>
  </si>
  <si>
    <t>吉松スポーツ公園</t>
    <rPh sb="0" eb="2">
      <t>ヨシマツ</t>
    </rPh>
    <rPh sb="6" eb="8">
      <t>コウエン</t>
    </rPh>
    <phoneticPr fontId="3"/>
  </si>
  <si>
    <t>吉松分館</t>
    <rPh sb="0" eb="2">
      <t>ヨシマツ</t>
    </rPh>
    <rPh sb="2" eb="3">
      <t>ブン</t>
    </rPh>
    <rPh sb="3" eb="4">
      <t>カン</t>
    </rPh>
    <phoneticPr fontId="3"/>
  </si>
  <si>
    <t>山本分館</t>
    <rPh sb="0" eb="2">
      <t>ヤマモト</t>
    </rPh>
    <rPh sb="2" eb="3">
      <t>ブン</t>
    </rPh>
    <rPh sb="3" eb="4">
      <t>カン</t>
    </rPh>
    <phoneticPr fontId="3"/>
  </si>
  <si>
    <t>田原分館</t>
    <rPh sb="0" eb="2">
      <t>タハラ</t>
    </rPh>
    <rPh sb="2" eb="3">
      <t>ブン</t>
    </rPh>
    <rPh sb="3" eb="4">
      <t>カン</t>
    </rPh>
    <phoneticPr fontId="3"/>
  </si>
  <si>
    <t>鹿南中学校</t>
    <rPh sb="0" eb="1">
      <t>カ</t>
    </rPh>
    <rPh sb="1" eb="2">
      <t>ナン</t>
    </rPh>
    <rPh sb="2" eb="5">
      <t>チュウガッコウ</t>
    </rPh>
    <phoneticPr fontId="3"/>
  </si>
  <si>
    <t>菱形分館</t>
    <rPh sb="0" eb="2">
      <t>ヒシガタ</t>
    </rPh>
    <rPh sb="2" eb="3">
      <t>ブン</t>
    </rPh>
    <rPh sb="3" eb="4">
      <t>カン</t>
    </rPh>
    <phoneticPr fontId="3"/>
  </si>
  <si>
    <t>桜井小学校</t>
    <rPh sb="0" eb="2">
      <t>サクライ</t>
    </rPh>
    <rPh sb="2" eb="5">
      <t>ショウガッコウ</t>
    </rPh>
    <phoneticPr fontId="3"/>
  </si>
  <si>
    <t>千本桜公民館</t>
    <rPh sb="0" eb="2">
      <t>センボン</t>
    </rPh>
    <rPh sb="2" eb="3">
      <t>サクラ</t>
    </rPh>
    <rPh sb="3" eb="6">
      <t>コウミンカン</t>
    </rPh>
    <phoneticPr fontId="3"/>
  </si>
  <si>
    <t>田底分館</t>
    <rPh sb="0" eb="1">
      <t>タ</t>
    </rPh>
    <rPh sb="1" eb="2">
      <t>ソコ</t>
    </rPh>
    <rPh sb="2" eb="3">
      <t>ブン</t>
    </rPh>
    <rPh sb="3" eb="4">
      <t>カン</t>
    </rPh>
    <phoneticPr fontId="3"/>
  </si>
  <si>
    <t>植木ふれあい文化センター</t>
    <rPh sb="0" eb="2">
      <t>ウエキ</t>
    </rPh>
    <rPh sb="6" eb="8">
      <t>ブンカ</t>
    </rPh>
    <phoneticPr fontId="3"/>
  </si>
  <si>
    <t>大和分館</t>
    <rPh sb="0" eb="2">
      <t>ヤマト</t>
    </rPh>
    <rPh sb="2" eb="3">
      <t>ブン</t>
    </rPh>
    <rPh sb="3" eb="4">
      <t>カン</t>
    </rPh>
    <phoneticPr fontId="3"/>
  </si>
  <si>
    <t>第4開票区（第4選挙区）総数</t>
    <rPh sb="6" eb="7">
      <t>ダイ</t>
    </rPh>
    <rPh sb="8" eb="10">
      <t>センキョ</t>
    </rPh>
    <rPh sb="10" eb="11">
      <t>ク</t>
    </rPh>
    <rPh sb="12" eb="14">
      <t>ソウスウ</t>
    </rPh>
    <phoneticPr fontId="3"/>
  </si>
  <si>
    <t>南区役所</t>
    <rPh sb="0" eb="1">
      <t>ミナミ</t>
    </rPh>
    <rPh sb="1" eb="4">
      <t>クヤクショ</t>
    </rPh>
    <phoneticPr fontId="3"/>
  </si>
  <si>
    <t>坂野グラウンド</t>
    <rPh sb="0" eb="2">
      <t>サカノ</t>
    </rPh>
    <phoneticPr fontId="3"/>
  </si>
  <si>
    <t>高グラウンド</t>
    <rPh sb="0" eb="1">
      <t>コウ</t>
    </rPh>
    <phoneticPr fontId="3"/>
  </si>
  <si>
    <t>城南福祉センター</t>
    <rPh sb="0" eb="2">
      <t>ジョウナン</t>
    </rPh>
    <rPh sb="2" eb="4">
      <t>フクシ</t>
    </rPh>
    <phoneticPr fontId="3"/>
  </si>
  <si>
    <t>六田公民館</t>
    <rPh sb="0" eb="1">
      <t>ロク</t>
    </rPh>
    <rPh sb="1" eb="2">
      <t>タ</t>
    </rPh>
    <rPh sb="2" eb="5">
      <t>コウミンカン</t>
    </rPh>
    <phoneticPr fontId="3"/>
  </si>
  <si>
    <t>豊田小学校</t>
    <rPh sb="0" eb="2">
      <t>トヨダ</t>
    </rPh>
    <rPh sb="2" eb="5">
      <t>ショウガッコウ</t>
    </rPh>
    <phoneticPr fontId="3"/>
  </si>
  <si>
    <t>鰐瀬公民館</t>
    <rPh sb="0" eb="1">
      <t>ワニ</t>
    </rPh>
    <rPh sb="1" eb="2">
      <t>セ</t>
    </rPh>
    <rPh sb="2" eb="5">
      <t>コウミンカン</t>
    </rPh>
    <phoneticPr fontId="3"/>
  </si>
  <si>
    <t>下宮地コニュニティセンター</t>
    <rPh sb="0" eb="1">
      <t>シモ</t>
    </rPh>
    <rPh sb="1" eb="3">
      <t>ミヤジ</t>
    </rPh>
    <phoneticPr fontId="3"/>
  </si>
  <si>
    <t>東阿高公民館</t>
    <rPh sb="0" eb="1">
      <t>ヒガシ</t>
    </rPh>
    <rPh sb="1" eb="2">
      <t>ア</t>
    </rPh>
    <rPh sb="2" eb="3">
      <t>コウ</t>
    </rPh>
    <rPh sb="3" eb="6">
      <t>コウミンカン</t>
    </rPh>
    <phoneticPr fontId="3"/>
  </si>
  <si>
    <t>富合中学校武道場</t>
    <rPh sb="0" eb="2">
      <t>トミアイ</t>
    </rPh>
    <rPh sb="2" eb="5">
      <t>チュウガッコウ</t>
    </rPh>
    <rPh sb="5" eb="8">
      <t>ブドウジョウ</t>
    </rPh>
    <phoneticPr fontId="3"/>
  </si>
  <si>
    <t>資料　市選挙管理委員会事務局</t>
    <rPh sb="0" eb="2">
      <t>シリョウ</t>
    </rPh>
    <rPh sb="3" eb="4">
      <t>シ</t>
    </rPh>
    <rPh sb="4" eb="6">
      <t>センキョ</t>
    </rPh>
    <rPh sb="6" eb="8">
      <t>カンリ</t>
    </rPh>
    <rPh sb="8" eb="11">
      <t>イインカイ</t>
    </rPh>
    <rPh sb="11" eb="14">
      <t>ジムキョク</t>
    </rPh>
    <phoneticPr fontId="3"/>
  </si>
  <si>
    <t>17-3　選挙状況</t>
    <rPh sb="5" eb="6">
      <t>セン</t>
    </rPh>
    <rPh sb="6" eb="7">
      <t>キョ</t>
    </rPh>
    <rPh sb="7" eb="8">
      <t>ジョウ</t>
    </rPh>
    <rPh sb="8" eb="9">
      <t>キョウ</t>
    </rPh>
    <phoneticPr fontId="22"/>
  </si>
  <si>
    <t>（その１　　　投　　票　　数）</t>
    <rPh sb="7" eb="8">
      <t>トウ</t>
    </rPh>
    <rPh sb="10" eb="11">
      <t>ヒョウ</t>
    </rPh>
    <rPh sb="13" eb="14">
      <t>カズ</t>
    </rPh>
    <phoneticPr fontId="22"/>
  </si>
  <si>
    <t>単位：人、％</t>
    <rPh sb="0" eb="2">
      <t>タンイ</t>
    </rPh>
    <rPh sb="3" eb="4">
      <t>ニン</t>
    </rPh>
    <phoneticPr fontId="22"/>
  </si>
  <si>
    <t>選挙名</t>
    <rPh sb="0" eb="2">
      <t>センキョ</t>
    </rPh>
    <rPh sb="2" eb="3">
      <t>メイ</t>
    </rPh>
    <phoneticPr fontId="22"/>
  </si>
  <si>
    <t>定数</t>
    <rPh sb="0" eb="2">
      <t>テイスウ</t>
    </rPh>
    <phoneticPr fontId="22"/>
  </si>
  <si>
    <t>立候補</t>
    <rPh sb="0" eb="3">
      <t>リッコウホ</t>
    </rPh>
    <phoneticPr fontId="22"/>
  </si>
  <si>
    <t>当　日　有　権　者　数</t>
    <rPh sb="0" eb="1">
      <t>トウ</t>
    </rPh>
    <rPh sb="2" eb="3">
      <t>ヒ</t>
    </rPh>
    <rPh sb="4" eb="5">
      <t>ユウ</t>
    </rPh>
    <rPh sb="6" eb="7">
      <t>ケン</t>
    </rPh>
    <rPh sb="8" eb="9">
      <t>シャ</t>
    </rPh>
    <rPh sb="10" eb="11">
      <t>スウ</t>
    </rPh>
    <phoneticPr fontId="22"/>
  </si>
  <si>
    <t>投　　票　　者　　数</t>
    <rPh sb="0" eb="1">
      <t>トウ</t>
    </rPh>
    <rPh sb="3" eb="4">
      <t>ヒョウ</t>
    </rPh>
    <rPh sb="6" eb="7">
      <t>シャ</t>
    </rPh>
    <rPh sb="9" eb="10">
      <t>スウ</t>
    </rPh>
    <phoneticPr fontId="22"/>
  </si>
  <si>
    <t>投票率</t>
    <rPh sb="0" eb="2">
      <t>トウヒョウ</t>
    </rPh>
    <rPh sb="2" eb="3">
      <t>リツ</t>
    </rPh>
    <phoneticPr fontId="22"/>
  </si>
  <si>
    <t>執行日</t>
    <rPh sb="0" eb="2">
      <t>シッコウ</t>
    </rPh>
    <rPh sb="2" eb="3">
      <t>ビ</t>
    </rPh>
    <phoneticPr fontId="22"/>
  </si>
  <si>
    <t>者数</t>
    <rPh sb="0" eb="1">
      <t>シャ</t>
    </rPh>
    <rPh sb="1" eb="2">
      <t>スウ</t>
    </rPh>
    <phoneticPr fontId="22"/>
  </si>
  <si>
    <t>総数</t>
    <rPh sb="0" eb="2">
      <t>ソウスウ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</si>
  <si>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</si>
  <si>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</si>
  <si>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衆議院議員（小選挙区）</t>
  </si>
  <si>
    <t>平成</t>
  </si>
  <si>
    <t>15.11. 9</t>
  </si>
  <si>
    <t>熊　本　県　第　1　区</t>
  </si>
  <si>
    <t>第　2　区</t>
  </si>
  <si>
    <t>17. 9.11</t>
  </si>
  <si>
    <t>21. 8.30</t>
  </si>
  <si>
    <t>第　4　区</t>
  </si>
  <si>
    <t>24.12.16</t>
    <phoneticPr fontId="22"/>
  </si>
  <si>
    <t>第　3　区</t>
  </si>
  <si>
    <t>参議院議員(選挙区）</t>
  </si>
  <si>
    <t>16. 7.11</t>
  </si>
  <si>
    <t>19. 7.29</t>
  </si>
  <si>
    <t>22. 7.11</t>
  </si>
  <si>
    <t>県知事</t>
  </si>
  <si>
    <t>12. 4.16</t>
  </si>
  <si>
    <t>16. 4. 4</t>
  </si>
  <si>
    <t>20. 3.23</t>
  </si>
  <si>
    <t>24.3.25</t>
    <phoneticPr fontId="22"/>
  </si>
  <si>
    <t>県議会議員</t>
  </si>
  <si>
    <t>15. 4.13</t>
  </si>
  <si>
    <t>19. 4. 8</t>
  </si>
  <si>
    <t>23.4.10（熊本市選挙区）</t>
  </si>
  <si>
    <t>23.4.10（鹿本郡選挙区）</t>
  </si>
  <si>
    <t>無投票</t>
  </si>
  <si>
    <t>-</t>
  </si>
  <si>
    <t>23.4.10（下益城郡選挙区）</t>
  </si>
  <si>
    <t>24.11.11（下益城郡選挙区）</t>
    <phoneticPr fontId="22"/>
  </si>
  <si>
    <t>市長</t>
  </si>
  <si>
    <t>14.11.10</t>
  </si>
  <si>
    <t>18.11.12</t>
  </si>
  <si>
    <t>22.11. 7</t>
  </si>
  <si>
    <t>市議会議員</t>
  </si>
  <si>
    <t>15. 4.27</t>
  </si>
  <si>
    <t>19. 4.22</t>
  </si>
  <si>
    <t>20.11.16（富合町選挙区）</t>
  </si>
  <si>
    <t>22. 4.25（植木町選挙区）</t>
  </si>
  <si>
    <t>23.4.24（熊本市選挙区）</t>
  </si>
  <si>
    <t>23.4.24（富合町選挙区）</t>
  </si>
  <si>
    <t>（その2　　　党　派　別　得　票　数）</t>
    <rPh sb="7" eb="8">
      <t>トウ</t>
    </rPh>
    <rPh sb="9" eb="10">
      <t>ハ</t>
    </rPh>
    <rPh sb="11" eb="12">
      <t>ベツ</t>
    </rPh>
    <rPh sb="13" eb="18">
      <t>トクヒョウスウ</t>
    </rPh>
    <phoneticPr fontId="1"/>
  </si>
  <si>
    <t>　党派別投票数は、可能な範囲で各党派投票に分類したものである。</t>
    <rPh sb="1" eb="3">
      <t>トウハ</t>
    </rPh>
    <rPh sb="3" eb="4">
      <t>ベツ</t>
    </rPh>
    <rPh sb="4" eb="6">
      <t>トウヒョウ</t>
    </rPh>
    <rPh sb="6" eb="7">
      <t>スウ</t>
    </rPh>
    <rPh sb="9" eb="11">
      <t>カノウ</t>
    </rPh>
    <rPh sb="12" eb="14">
      <t>ハンイ</t>
    </rPh>
    <rPh sb="15" eb="16">
      <t>カク</t>
    </rPh>
    <rPh sb="16" eb="18">
      <t>トウハ</t>
    </rPh>
    <rPh sb="18" eb="20">
      <t>トウヒョウ</t>
    </rPh>
    <rPh sb="21" eb="23">
      <t>ブンルイ</t>
    </rPh>
    <phoneticPr fontId="1"/>
  </si>
  <si>
    <t>単位：人</t>
    <rPh sb="0" eb="2">
      <t>タンイ</t>
    </rPh>
    <rPh sb="3" eb="4">
      <t>ニン</t>
    </rPh>
    <phoneticPr fontId="22"/>
  </si>
  <si>
    <t>選挙名</t>
  </si>
  <si>
    <t>党　　　　　派　　　　　別　　　　　投　　　　　票　　　　　数</t>
    <rPh sb="0" eb="1">
      <t>トウ</t>
    </rPh>
    <rPh sb="6" eb="7">
      <t>ハ</t>
    </rPh>
    <rPh sb="12" eb="13">
      <t>ベツ</t>
    </rPh>
    <rPh sb="18" eb="19">
      <t>トウ</t>
    </rPh>
    <rPh sb="24" eb="25">
      <t>ヒョウ</t>
    </rPh>
    <rPh sb="30" eb="31">
      <t>カズ</t>
    </rPh>
    <phoneticPr fontId="1"/>
  </si>
  <si>
    <t>執行年月日</t>
    <rPh sb="2" eb="5">
      <t>ネンガッピ</t>
    </rPh>
    <phoneticPr fontId="1"/>
  </si>
  <si>
    <t>投票総数</t>
    <rPh sb="0" eb="2">
      <t>トウヒョウ</t>
    </rPh>
    <rPh sb="2" eb="4">
      <t>ソウスウ</t>
    </rPh>
    <phoneticPr fontId="1"/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</si>
  <si>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</si>
  <si>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</si>
  <si>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日本共産党</t>
    <rPh sb="0" eb="2">
      <t>ニホン</t>
    </rPh>
    <rPh sb="2" eb="5">
      <t>キョウサントウ</t>
    </rPh>
    <phoneticPr fontId="1"/>
  </si>
  <si>
    <t>民主党</t>
    <rPh sb="0" eb="3">
      <t>ミンシュトウ</t>
    </rPh>
    <phoneticPr fontId="1"/>
  </si>
  <si>
    <t>国民新党</t>
    <rPh sb="0" eb="2">
      <t>コクミン</t>
    </rPh>
    <rPh sb="2" eb="4">
      <t>シントウ</t>
    </rPh>
    <phoneticPr fontId="1"/>
  </si>
  <si>
    <t>社会民主党</t>
    <rPh sb="0" eb="2">
      <t>シャカイ</t>
    </rPh>
    <rPh sb="2" eb="5">
      <t>ミンシュトウ</t>
    </rPh>
    <phoneticPr fontId="1"/>
  </si>
  <si>
    <t>諸派</t>
    <rPh sb="0" eb="1">
      <t>ショ</t>
    </rPh>
    <rPh sb="1" eb="2">
      <t>ハ</t>
    </rPh>
    <phoneticPr fontId="1"/>
  </si>
  <si>
    <t>無所属</t>
    <rPh sb="0" eb="3">
      <t>ムショゾク</t>
    </rPh>
    <phoneticPr fontId="1"/>
  </si>
  <si>
    <t>衆 議 院 議 員（小 選 挙 区）</t>
  </si>
  <si>
    <t>24.12.16</t>
    <phoneticPr fontId="1"/>
  </si>
  <si>
    <t>-</t>
    <phoneticPr fontId="1"/>
  </si>
  <si>
    <t>参 議 院 議 員（選 挙 区）</t>
  </si>
  <si>
    <t>県　知　事</t>
  </si>
  <si>
    <t>24.3.25</t>
    <phoneticPr fontId="1"/>
  </si>
  <si>
    <t>県　議　会　議　員</t>
  </si>
  <si>
    <t>24.11.11（下益城郡選挙区）</t>
    <phoneticPr fontId="1"/>
  </si>
  <si>
    <t>市　長</t>
  </si>
  <si>
    <t>市　議　会　議　員</t>
  </si>
  <si>
    <t>※投票数は按分数を含むので小数点以下は切り捨てた。</t>
  </si>
  <si>
    <t>※衆・参議院選挙の比例代表選挙については記載なし。</t>
  </si>
  <si>
    <t>※市議会議員選挙については、市町村の合併の特例等に関する法律(合併特例法）の適用により、平成20年11月16日富合町選挙区は定数１、平成22年</t>
    <phoneticPr fontId="1"/>
  </si>
  <si>
    <t xml:space="preserve">   4月25日植木町選挙区は定数2、平成23年4月24日富合町選挙区は定数1である。</t>
    <phoneticPr fontId="1"/>
  </si>
  <si>
    <t>17-4　市職員数</t>
    <phoneticPr fontId="4"/>
  </si>
  <si>
    <t>平成24年4月1日現在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4"/>
  </si>
  <si>
    <t>区　　　分</t>
  </si>
  <si>
    <t>職　員　数</t>
  </si>
  <si>
    <t>農水商工局</t>
    <phoneticPr fontId="4"/>
  </si>
  <si>
    <t>平　成　　20　年</t>
    <rPh sb="0" eb="1">
      <t>ヒラ</t>
    </rPh>
    <rPh sb="2" eb="3">
      <t>シゲル</t>
    </rPh>
    <phoneticPr fontId="4"/>
  </si>
  <si>
    <t>産業政策課</t>
    <phoneticPr fontId="4"/>
  </si>
  <si>
    <t>21　年</t>
    <rPh sb="3" eb="4">
      <t>ネン</t>
    </rPh>
    <phoneticPr fontId="4"/>
  </si>
  <si>
    <t>商工振興課</t>
  </si>
  <si>
    <t>22　年</t>
    <rPh sb="3" eb="4">
      <t>ネン</t>
    </rPh>
    <phoneticPr fontId="4"/>
  </si>
  <si>
    <t>農業政策課</t>
    <phoneticPr fontId="4"/>
  </si>
  <si>
    <t>23　年</t>
    <rPh sb="3" eb="4">
      <t>ネン</t>
    </rPh>
    <phoneticPr fontId="4"/>
  </si>
  <si>
    <t>水産振興センター</t>
    <phoneticPr fontId="4"/>
  </si>
  <si>
    <t>24　年</t>
    <rPh sb="3" eb="4">
      <t>ネン</t>
    </rPh>
    <phoneticPr fontId="4"/>
  </si>
  <si>
    <t>食肉センター</t>
    <phoneticPr fontId="4"/>
  </si>
  <si>
    <t>競輪事務所</t>
  </si>
  <si>
    <t>総務局</t>
  </si>
  <si>
    <t>観光文化交流局</t>
  </si>
  <si>
    <t>総務課</t>
  </si>
  <si>
    <t>シティプロモーション課</t>
  </si>
  <si>
    <t>行政経営課</t>
  </si>
  <si>
    <t>観光振興課</t>
    <phoneticPr fontId="4"/>
  </si>
  <si>
    <t>人事課</t>
  </si>
  <si>
    <t>熊本城総合事務所</t>
    <phoneticPr fontId="4"/>
  </si>
  <si>
    <t>職員厚生課</t>
  </si>
  <si>
    <t>動植物園</t>
    <phoneticPr fontId="4"/>
  </si>
  <si>
    <t>契約検査総室</t>
    <rPh sb="4" eb="5">
      <t>ソウ</t>
    </rPh>
    <phoneticPr fontId="4"/>
  </si>
  <si>
    <t>文化振興課</t>
    <phoneticPr fontId="4"/>
  </si>
  <si>
    <t>危機管理防災総室</t>
    <rPh sb="6" eb="7">
      <t>ソウ</t>
    </rPh>
    <phoneticPr fontId="4"/>
  </si>
  <si>
    <t>スポーツ振興課</t>
    <phoneticPr fontId="4"/>
  </si>
  <si>
    <t>企画振興局</t>
    <rPh sb="2" eb="4">
      <t>シンコウ</t>
    </rPh>
    <phoneticPr fontId="4"/>
  </si>
  <si>
    <t>市民会館</t>
    <phoneticPr fontId="4"/>
  </si>
  <si>
    <t>オンブズマン事務局</t>
  </si>
  <si>
    <t>都市建設局</t>
    <phoneticPr fontId="4"/>
  </si>
  <si>
    <t>秘書課</t>
  </si>
  <si>
    <t>技術管理課　　</t>
    <phoneticPr fontId="4"/>
  </si>
  <si>
    <t>企画課</t>
  </si>
  <si>
    <t xml:space="preserve">都市政策課 </t>
    <phoneticPr fontId="4"/>
  </si>
  <si>
    <t>広報課</t>
  </si>
  <si>
    <t>都心活性推進課</t>
    <phoneticPr fontId="4"/>
  </si>
  <si>
    <t>広聴課</t>
  </si>
  <si>
    <t>開発景観課</t>
    <phoneticPr fontId="4"/>
  </si>
  <si>
    <t>情報政策課</t>
  </si>
  <si>
    <t xml:space="preserve">建築指導課  </t>
    <phoneticPr fontId="4"/>
  </si>
  <si>
    <t>統計課</t>
  </si>
  <si>
    <t>交通政策総室</t>
    <phoneticPr fontId="4"/>
  </si>
  <si>
    <t>区政推進課</t>
  </si>
  <si>
    <t>熊本駅周辺整備事務所</t>
    <phoneticPr fontId="4"/>
  </si>
  <si>
    <t>市民協働課</t>
    <phoneticPr fontId="4"/>
  </si>
  <si>
    <t>建築計画課</t>
    <phoneticPr fontId="4"/>
  </si>
  <si>
    <t>生涯学習推進課</t>
    <phoneticPr fontId="4"/>
  </si>
  <si>
    <t xml:space="preserve">営繕課 </t>
    <phoneticPr fontId="4"/>
  </si>
  <si>
    <t>人権推進総室</t>
    <rPh sb="0" eb="2">
      <t>ジンケン</t>
    </rPh>
    <rPh sb="2" eb="4">
      <t>スイシン</t>
    </rPh>
    <rPh sb="4" eb="6">
      <t>ソウシツ</t>
    </rPh>
    <phoneticPr fontId="4"/>
  </si>
  <si>
    <t>設備課</t>
    <phoneticPr fontId="4"/>
  </si>
  <si>
    <t>東京事務所</t>
  </si>
  <si>
    <t>住宅課</t>
    <phoneticPr fontId="4"/>
  </si>
  <si>
    <t>財政局</t>
    <rPh sb="0" eb="2">
      <t>ザイセイ</t>
    </rPh>
    <phoneticPr fontId="4"/>
  </si>
  <si>
    <t>土木総務課</t>
    <phoneticPr fontId="4"/>
  </si>
  <si>
    <t>財政課</t>
    <rPh sb="0" eb="2">
      <t>ザイセイ</t>
    </rPh>
    <rPh sb="2" eb="3">
      <t>カ</t>
    </rPh>
    <phoneticPr fontId="4"/>
  </si>
  <si>
    <t>道路整備課</t>
    <rPh sb="0" eb="2">
      <t>ドウロ</t>
    </rPh>
    <rPh sb="2" eb="4">
      <t>セイビ</t>
    </rPh>
    <rPh sb="4" eb="5">
      <t>カ</t>
    </rPh>
    <phoneticPr fontId="4"/>
  </si>
  <si>
    <t>管財課</t>
    <rPh sb="0" eb="2">
      <t>カンザイ</t>
    </rPh>
    <rPh sb="2" eb="3">
      <t>カ</t>
    </rPh>
    <phoneticPr fontId="4"/>
  </si>
  <si>
    <t>土木管理課</t>
    <rPh sb="0" eb="2">
      <t>ドボク</t>
    </rPh>
    <rPh sb="2" eb="4">
      <t>カンリ</t>
    </rPh>
    <rPh sb="4" eb="5">
      <t>カ</t>
    </rPh>
    <phoneticPr fontId="4"/>
  </si>
  <si>
    <t>車両管理課</t>
    <rPh sb="0" eb="2">
      <t>シャリョウ</t>
    </rPh>
    <rPh sb="2" eb="5">
      <t>カンリカ</t>
    </rPh>
    <phoneticPr fontId="4"/>
  </si>
  <si>
    <t>用地調整課</t>
    <phoneticPr fontId="4"/>
  </si>
  <si>
    <t>税制課</t>
    <rPh sb="0" eb="2">
      <t>ゼイセイ</t>
    </rPh>
    <rPh sb="2" eb="3">
      <t>カ</t>
    </rPh>
    <phoneticPr fontId="4"/>
  </si>
  <si>
    <t>河川公園課</t>
    <phoneticPr fontId="4"/>
  </si>
  <si>
    <t>課税管理課</t>
    <rPh sb="0" eb="2">
      <t>カゼイ</t>
    </rPh>
    <rPh sb="2" eb="4">
      <t>カンリ</t>
    </rPh>
    <rPh sb="4" eb="5">
      <t>カ</t>
    </rPh>
    <phoneticPr fontId="4"/>
  </si>
  <si>
    <t>東部土木センター</t>
    <phoneticPr fontId="4"/>
  </si>
  <si>
    <t>納税課</t>
    <rPh sb="0" eb="2">
      <t>ノウゼイ</t>
    </rPh>
    <rPh sb="2" eb="3">
      <t>カ</t>
    </rPh>
    <phoneticPr fontId="4"/>
  </si>
  <si>
    <t>西部土木センター</t>
    <phoneticPr fontId="4"/>
  </si>
  <si>
    <t>中央税務課</t>
  </si>
  <si>
    <t>北部土木センター</t>
    <phoneticPr fontId="4"/>
  </si>
  <si>
    <t>東税務課</t>
    <rPh sb="0" eb="1">
      <t>ヒガシ</t>
    </rPh>
    <phoneticPr fontId="4"/>
  </si>
  <si>
    <t>植木中央土地区画整理事業所</t>
    <phoneticPr fontId="4"/>
  </si>
  <si>
    <t>西税務課</t>
    <rPh sb="0" eb="1">
      <t>ニシ</t>
    </rPh>
    <phoneticPr fontId="4"/>
  </si>
  <si>
    <t>鉄道高架関連整備室</t>
    <phoneticPr fontId="4"/>
  </si>
  <si>
    <t>南税務課</t>
    <rPh sb="0" eb="1">
      <t>ミナミ</t>
    </rPh>
    <phoneticPr fontId="4"/>
  </si>
  <si>
    <t>中央区役所</t>
    <phoneticPr fontId="4"/>
  </si>
  <si>
    <t>北税務課</t>
    <rPh sb="0" eb="1">
      <t>キタ</t>
    </rPh>
    <phoneticPr fontId="4"/>
  </si>
  <si>
    <t>総務企画課</t>
    <phoneticPr fontId="4"/>
  </si>
  <si>
    <t>健康福祉子ども局</t>
  </si>
  <si>
    <t>まちづくり推進課</t>
    <phoneticPr fontId="4"/>
  </si>
  <si>
    <t>指導監査課</t>
  </si>
  <si>
    <t>区民課</t>
    <phoneticPr fontId="4"/>
  </si>
  <si>
    <t>健康福祉政策課</t>
    <phoneticPr fontId="4"/>
  </si>
  <si>
    <t>福祉課</t>
    <phoneticPr fontId="4"/>
  </si>
  <si>
    <t xml:space="preserve">健康づくり推進課 </t>
    <phoneticPr fontId="4"/>
  </si>
  <si>
    <t>保護課　</t>
    <phoneticPr fontId="4"/>
  </si>
  <si>
    <t>国保年金課</t>
  </si>
  <si>
    <t>保健子ども課</t>
    <phoneticPr fontId="4"/>
  </si>
  <si>
    <t>高齢介護福祉課</t>
    <phoneticPr fontId="4"/>
  </si>
  <si>
    <t>大江出張所</t>
    <phoneticPr fontId="4"/>
  </si>
  <si>
    <t>障がい保健福祉課</t>
    <phoneticPr fontId="4"/>
  </si>
  <si>
    <t>東区役所</t>
  </si>
  <si>
    <t>子ども発達支援センター</t>
    <rPh sb="0" eb="1">
      <t>コ</t>
    </rPh>
    <rPh sb="3" eb="5">
      <t>ハッタツ</t>
    </rPh>
    <rPh sb="5" eb="7">
      <t>シエン</t>
    </rPh>
    <phoneticPr fontId="4"/>
  </si>
  <si>
    <t>障がい者福祉相談所</t>
    <rPh sb="3" eb="4">
      <t>シャ</t>
    </rPh>
    <rPh sb="4" eb="6">
      <t>フクシ</t>
    </rPh>
    <rPh sb="6" eb="9">
      <t>ソウダンジョ</t>
    </rPh>
    <phoneticPr fontId="4"/>
  </si>
  <si>
    <t>こころの健康センター</t>
    <rPh sb="4" eb="6">
      <t>ケンコウ</t>
    </rPh>
    <phoneticPr fontId="4"/>
  </si>
  <si>
    <t>医療政策課</t>
    <phoneticPr fontId="4"/>
  </si>
  <si>
    <t>生活衛生課</t>
    <phoneticPr fontId="4"/>
  </si>
  <si>
    <t>食品保健課</t>
    <phoneticPr fontId="4"/>
  </si>
  <si>
    <t>感染症対策課</t>
    <phoneticPr fontId="4"/>
  </si>
  <si>
    <t>農業振興課</t>
    <phoneticPr fontId="4"/>
  </si>
  <si>
    <t>食肉衛生検査所</t>
    <rPh sb="0" eb="2">
      <t>ショクニク</t>
    </rPh>
    <rPh sb="2" eb="4">
      <t>エイセイ</t>
    </rPh>
    <rPh sb="4" eb="6">
      <t>ケンサ</t>
    </rPh>
    <rPh sb="6" eb="7">
      <t>ジョ</t>
    </rPh>
    <phoneticPr fontId="4"/>
  </si>
  <si>
    <t>託麻総合出張所</t>
    <phoneticPr fontId="4"/>
  </si>
  <si>
    <t>子ども支援課</t>
    <phoneticPr fontId="4"/>
  </si>
  <si>
    <t>秋津出張所</t>
    <phoneticPr fontId="4"/>
  </si>
  <si>
    <t>青少年育成課</t>
    <phoneticPr fontId="4"/>
  </si>
  <si>
    <t>東部出張所</t>
    <phoneticPr fontId="4"/>
  </si>
  <si>
    <t>児童相談所</t>
    <rPh sb="0" eb="2">
      <t>ジドウ</t>
    </rPh>
    <rPh sb="2" eb="4">
      <t>ソウダン</t>
    </rPh>
    <rPh sb="4" eb="5">
      <t>ジョ</t>
    </rPh>
    <phoneticPr fontId="4"/>
  </si>
  <si>
    <t>西区役所</t>
    <rPh sb="0" eb="1">
      <t>ニシ</t>
    </rPh>
    <phoneticPr fontId="4"/>
  </si>
  <si>
    <t>保育幼稚園課</t>
    <rPh sb="0" eb="2">
      <t>ホイク</t>
    </rPh>
    <rPh sb="2" eb="5">
      <t>ヨウチエン</t>
    </rPh>
    <rPh sb="5" eb="6">
      <t>カ</t>
    </rPh>
    <phoneticPr fontId="4"/>
  </si>
  <si>
    <t>環境局</t>
  </si>
  <si>
    <t>環境政策課</t>
  </si>
  <si>
    <t>緑保全課</t>
  </si>
  <si>
    <t>水保全課</t>
    <phoneticPr fontId="4"/>
  </si>
  <si>
    <t>環境総合センター</t>
    <phoneticPr fontId="4"/>
  </si>
  <si>
    <t>廃棄物計画課</t>
    <phoneticPr fontId="4"/>
  </si>
  <si>
    <t>ごみ減量推進課</t>
    <phoneticPr fontId="4"/>
  </si>
  <si>
    <t>河内総合出張所</t>
    <rPh sb="0" eb="2">
      <t>カワチ</t>
    </rPh>
    <rPh sb="2" eb="4">
      <t>ソウゴウ</t>
    </rPh>
    <rPh sb="4" eb="6">
      <t>シュッチョウ</t>
    </rPh>
    <rPh sb="6" eb="7">
      <t>ジョ</t>
    </rPh>
    <phoneticPr fontId="4"/>
  </si>
  <si>
    <t>環境施設整備室</t>
    <phoneticPr fontId="4"/>
  </si>
  <si>
    <t>花園総合出張所</t>
    <rPh sb="0" eb="2">
      <t>ハナゾノ</t>
    </rPh>
    <rPh sb="2" eb="4">
      <t>ソウゴウ</t>
    </rPh>
    <rPh sb="4" eb="6">
      <t>シュッチョウ</t>
    </rPh>
    <rPh sb="6" eb="7">
      <t>ジョ</t>
    </rPh>
    <phoneticPr fontId="4"/>
  </si>
  <si>
    <t>浄化対策課</t>
    <phoneticPr fontId="4"/>
  </si>
  <si>
    <t>北部クリーンセンター</t>
    <phoneticPr fontId="4"/>
  </si>
  <si>
    <t>西部クリーンセンター　</t>
    <phoneticPr fontId="4"/>
  </si>
  <si>
    <t>東部クリーンセンター</t>
    <phoneticPr fontId="4"/>
  </si>
  <si>
    <t>東部環境工場</t>
    <phoneticPr fontId="4"/>
  </si>
  <si>
    <t xml:space="preserve">西部環境工場　 </t>
    <phoneticPr fontId="4"/>
  </si>
  <si>
    <t>17-4　市職員数（つづき）</t>
    <phoneticPr fontId="22"/>
  </si>
  <si>
    <t>南区役所</t>
    <rPh sb="0" eb="1">
      <t>ミナミ</t>
    </rPh>
    <phoneticPr fontId="22"/>
  </si>
  <si>
    <t>上下水道局　</t>
    <phoneticPr fontId="22"/>
  </si>
  <si>
    <t>総務課</t>
    <phoneticPr fontId="22"/>
  </si>
  <si>
    <t>経営企画課　</t>
    <phoneticPr fontId="22"/>
  </si>
  <si>
    <t>料金課</t>
    <phoneticPr fontId="22"/>
  </si>
  <si>
    <t>給排水設備課</t>
    <phoneticPr fontId="22"/>
  </si>
  <si>
    <t>計画調整課</t>
    <phoneticPr fontId="22"/>
  </si>
  <si>
    <t>水道整備課</t>
    <phoneticPr fontId="22"/>
  </si>
  <si>
    <t>下水道整備課</t>
    <phoneticPr fontId="22"/>
  </si>
  <si>
    <t>飽田総合出張所</t>
    <rPh sb="0" eb="2">
      <t>アキタ</t>
    </rPh>
    <rPh sb="2" eb="4">
      <t>ソウゴウ</t>
    </rPh>
    <rPh sb="4" eb="6">
      <t>シュッチョウ</t>
    </rPh>
    <rPh sb="6" eb="7">
      <t>ジョ</t>
    </rPh>
    <phoneticPr fontId="22"/>
  </si>
  <si>
    <t>水相談課</t>
    <phoneticPr fontId="22"/>
  </si>
  <si>
    <t>天明総合出張所</t>
    <phoneticPr fontId="22"/>
  </si>
  <si>
    <t>管路維持課　</t>
    <phoneticPr fontId="22"/>
  </si>
  <si>
    <t>幸田総合出張所</t>
    <phoneticPr fontId="22"/>
  </si>
  <si>
    <t>水運用課</t>
    <phoneticPr fontId="22"/>
  </si>
  <si>
    <t>南部出張所</t>
    <phoneticPr fontId="22"/>
  </si>
  <si>
    <t>水再生課</t>
    <phoneticPr fontId="22"/>
  </si>
  <si>
    <t>城南総合出張所</t>
    <phoneticPr fontId="22"/>
  </si>
  <si>
    <t>病院局</t>
  </si>
  <si>
    <t>北区役所</t>
  </si>
  <si>
    <t>熊本市民病院</t>
    <phoneticPr fontId="22"/>
  </si>
  <si>
    <t>事務局</t>
    <rPh sb="0" eb="3">
      <t>ジムキョク</t>
    </rPh>
    <phoneticPr fontId="22"/>
  </si>
  <si>
    <t>総務課　</t>
  </si>
  <si>
    <t>経営企画課</t>
    <phoneticPr fontId="22"/>
  </si>
  <si>
    <t>医事課</t>
    <phoneticPr fontId="22"/>
  </si>
  <si>
    <t xml:space="preserve">植木病院 </t>
    <phoneticPr fontId="22"/>
  </si>
  <si>
    <t>事務局</t>
    <phoneticPr fontId="22"/>
  </si>
  <si>
    <t>北部総合出張所</t>
    <phoneticPr fontId="22"/>
  </si>
  <si>
    <t>清水総合出張所</t>
    <phoneticPr fontId="22"/>
  </si>
  <si>
    <t>龍田出張所</t>
    <phoneticPr fontId="22"/>
  </si>
  <si>
    <t>議会事務局</t>
  </si>
  <si>
    <t>議事課</t>
  </si>
  <si>
    <t>会計総室</t>
    <rPh sb="2" eb="3">
      <t>ソウ</t>
    </rPh>
    <phoneticPr fontId="4"/>
  </si>
  <si>
    <t>監査事務局</t>
  </si>
  <si>
    <t>人事委員会事務局</t>
    <phoneticPr fontId="22"/>
  </si>
  <si>
    <t>選挙管理委員会事務局</t>
    <phoneticPr fontId="22"/>
  </si>
  <si>
    <t>農業委員会事務局</t>
  </si>
  <si>
    <t>教育委員会事務局</t>
    <phoneticPr fontId="22"/>
  </si>
  <si>
    <t>教育政策課</t>
    <phoneticPr fontId="22"/>
  </si>
  <si>
    <t>学務課</t>
    <phoneticPr fontId="22"/>
  </si>
  <si>
    <t>施設課</t>
    <phoneticPr fontId="22"/>
  </si>
  <si>
    <t>教職員課</t>
    <phoneticPr fontId="22"/>
  </si>
  <si>
    <t>総合支援課</t>
    <phoneticPr fontId="22"/>
  </si>
  <si>
    <t>指導課</t>
    <phoneticPr fontId="22"/>
  </si>
  <si>
    <t>健康教育課</t>
    <phoneticPr fontId="22"/>
  </si>
  <si>
    <t>人権教育指導室</t>
    <phoneticPr fontId="22"/>
  </si>
  <si>
    <t>教育センター</t>
    <phoneticPr fontId="22"/>
  </si>
  <si>
    <t>市立高校</t>
    <rPh sb="0" eb="2">
      <t>シリツ</t>
    </rPh>
    <rPh sb="2" eb="4">
      <t>コウコウ</t>
    </rPh>
    <phoneticPr fontId="22"/>
  </si>
  <si>
    <t>市立専修学校</t>
    <rPh sb="0" eb="2">
      <t>シリツ</t>
    </rPh>
    <rPh sb="2" eb="4">
      <t>センシュウ</t>
    </rPh>
    <rPh sb="4" eb="6">
      <t>ガッコウ</t>
    </rPh>
    <phoneticPr fontId="22"/>
  </si>
  <si>
    <t>市立中学校</t>
    <rPh sb="0" eb="2">
      <t>シリツ</t>
    </rPh>
    <rPh sb="2" eb="5">
      <t>チュウガッコウ</t>
    </rPh>
    <phoneticPr fontId="22"/>
  </si>
  <si>
    <t>市立小学校</t>
    <rPh sb="0" eb="2">
      <t>シリツ</t>
    </rPh>
    <rPh sb="2" eb="5">
      <t>ショウガッコウ</t>
    </rPh>
    <phoneticPr fontId="22"/>
  </si>
  <si>
    <t>市立幼稚園</t>
    <rPh sb="0" eb="2">
      <t>シリツ</t>
    </rPh>
    <rPh sb="2" eb="5">
      <t>ヨウチエン</t>
    </rPh>
    <phoneticPr fontId="22"/>
  </si>
  <si>
    <t>学校給食共同調理場</t>
    <rPh sb="0" eb="2">
      <t>ガッコウ</t>
    </rPh>
    <rPh sb="2" eb="4">
      <t>キュウショク</t>
    </rPh>
    <rPh sb="4" eb="6">
      <t>キョウドウ</t>
    </rPh>
    <rPh sb="6" eb="8">
      <t>チョウリ</t>
    </rPh>
    <rPh sb="8" eb="9">
      <t>ジョウ</t>
    </rPh>
    <phoneticPr fontId="22"/>
  </si>
  <si>
    <t>図書館</t>
    <phoneticPr fontId="22"/>
  </si>
  <si>
    <t>博物館</t>
    <phoneticPr fontId="22"/>
  </si>
  <si>
    <t>消防局</t>
  </si>
  <si>
    <t>管理課</t>
    <phoneticPr fontId="22"/>
  </si>
  <si>
    <t>予防課</t>
    <phoneticPr fontId="22"/>
  </si>
  <si>
    <t>消防課</t>
    <phoneticPr fontId="22"/>
  </si>
  <si>
    <t>情報司令課</t>
    <phoneticPr fontId="22"/>
  </si>
  <si>
    <t>救急課</t>
    <phoneticPr fontId="22"/>
  </si>
  <si>
    <t>中央消防署　</t>
    <phoneticPr fontId="22"/>
  </si>
  <si>
    <t xml:space="preserve">西消防署　 </t>
    <phoneticPr fontId="22"/>
  </si>
  <si>
    <t>東消防署　</t>
    <phoneticPr fontId="22"/>
  </si>
  <si>
    <t>交通局</t>
  </si>
  <si>
    <t>電車課　</t>
    <phoneticPr fontId="22"/>
  </si>
  <si>
    <t>自動車課　</t>
    <phoneticPr fontId="22"/>
  </si>
  <si>
    <t>資料　市人事課</t>
  </si>
  <si>
    <t>17-5　県職員数（市内在庁分）</t>
    <rPh sb="5" eb="6">
      <t>ケン</t>
    </rPh>
    <rPh sb="6" eb="9">
      <t>ショクインスウ</t>
    </rPh>
    <rPh sb="10" eb="12">
      <t>シナイ</t>
    </rPh>
    <rPh sb="12" eb="13">
      <t>ザイ</t>
    </rPh>
    <rPh sb="13" eb="14">
      <t>チョウ</t>
    </rPh>
    <rPh sb="14" eb="15">
      <t>ブン</t>
    </rPh>
    <phoneticPr fontId="22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</si>
  <si>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22"/>
  </si>
  <si>
    <t>部局名</t>
    <rPh sb="0" eb="2">
      <t>ブキョク</t>
    </rPh>
    <rPh sb="2" eb="3">
      <t>メイ</t>
    </rPh>
    <phoneticPr fontId="22"/>
  </si>
  <si>
    <t>平成21年</t>
    <rPh sb="0" eb="2">
      <t>ヘイセイ</t>
    </rPh>
    <rPh sb="4" eb="5">
      <t>ネン</t>
    </rPh>
    <phoneticPr fontId="22"/>
  </si>
  <si>
    <t>22年</t>
    <rPh sb="2" eb="3">
      <t>ネン</t>
    </rPh>
    <phoneticPr fontId="22"/>
  </si>
  <si>
    <t>23年</t>
    <rPh sb="2" eb="3">
      <t>ネン</t>
    </rPh>
    <phoneticPr fontId="22"/>
  </si>
  <si>
    <t>24　年</t>
    <rPh sb="3" eb="4">
      <t>ネン</t>
    </rPh>
    <phoneticPr fontId="22"/>
  </si>
  <si>
    <t>事務職員</t>
    <rPh sb="0" eb="2">
      <t>ジム</t>
    </rPh>
    <rPh sb="2" eb="4">
      <t>ショクイン</t>
    </rPh>
    <phoneticPr fontId="22"/>
  </si>
  <si>
    <t>技術職員</t>
    <rPh sb="0" eb="2">
      <t>ギジュツ</t>
    </rPh>
    <rPh sb="2" eb="4">
      <t>ショクイン</t>
    </rPh>
    <phoneticPr fontId="22"/>
  </si>
  <si>
    <t>現業職員</t>
    <rPh sb="0" eb="2">
      <t>ゲンギョウ</t>
    </rPh>
    <rPh sb="2" eb="4">
      <t>ショクイン</t>
    </rPh>
    <phoneticPr fontId="22"/>
  </si>
  <si>
    <t>その他</t>
    <rPh sb="0" eb="3">
      <t>ソノタ</t>
    </rPh>
    <phoneticPr fontId="22"/>
  </si>
  <si>
    <t>知事の事務部局</t>
    <rPh sb="0" eb="2">
      <t>チジ</t>
    </rPh>
    <rPh sb="3" eb="5">
      <t>ジム</t>
    </rPh>
    <rPh sb="5" eb="6">
      <t>ブ</t>
    </rPh>
    <rPh sb="6" eb="7">
      <t>キョク</t>
    </rPh>
    <phoneticPr fontId="22"/>
  </si>
  <si>
    <t>-</t>
    <phoneticPr fontId="22"/>
  </si>
  <si>
    <t>企業局</t>
    <rPh sb="0" eb="2">
      <t>キギョウ</t>
    </rPh>
    <rPh sb="2" eb="3">
      <t>キョク</t>
    </rPh>
    <phoneticPr fontId="22"/>
  </si>
  <si>
    <t>病院局</t>
    <rPh sb="0" eb="2">
      <t>ビョウイン</t>
    </rPh>
    <rPh sb="2" eb="3">
      <t>キョク</t>
    </rPh>
    <phoneticPr fontId="22"/>
  </si>
  <si>
    <t>議会事務局</t>
    <rPh sb="0" eb="2">
      <t>ギカイ</t>
    </rPh>
    <rPh sb="2" eb="5">
      <t>ジムキョク</t>
    </rPh>
    <phoneticPr fontId="22"/>
  </si>
  <si>
    <t>選挙管理委員会</t>
    <rPh sb="0" eb="2">
      <t>センキョ</t>
    </rPh>
    <rPh sb="2" eb="4">
      <t>カンリ</t>
    </rPh>
    <rPh sb="4" eb="7">
      <t>イインカイ</t>
    </rPh>
    <phoneticPr fontId="22"/>
  </si>
  <si>
    <t>監査委員事務局</t>
    <rPh sb="0" eb="2">
      <t>カンサ</t>
    </rPh>
    <rPh sb="2" eb="4">
      <t>イイン</t>
    </rPh>
    <rPh sb="4" eb="7">
      <t>ジムキョク</t>
    </rPh>
    <phoneticPr fontId="22"/>
  </si>
  <si>
    <t>労働委員会事務局</t>
    <rPh sb="0" eb="2">
      <t>ロウドウ</t>
    </rPh>
    <rPh sb="2" eb="5">
      <t>イインカイ</t>
    </rPh>
    <rPh sb="5" eb="8">
      <t>ジムキョク</t>
    </rPh>
    <phoneticPr fontId="22"/>
  </si>
  <si>
    <t>人事委員会事務局</t>
    <rPh sb="0" eb="2">
      <t>ジンジ</t>
    </rPh>
    <rPh sb="2" eb="5">
      <t>イインカイ</t>
    </rPh>
    <rPh sb="5" eb="8">
      <t>ジムキョク</t>
    </rPh>
    <phoneticPr fontId="22"/>
  </si>
  <si>
    <t>海区漁業調整委員会</t>
    <rPh sb="0" eb="2">
      <t>カイク</t>
    </rPh>
    <rPh sb="2" eb="4">
      <t>ギョギョウ</t>
    </rPh>
    <rPh sb="4" eb="6">
      <t>チョウセイ</t>
    </rPh>
    <rPh sb="6" eb="9">
      <t>イインカイ</t>
    </rPh>
    <phoneticPr fontId="22"/>
  </si>
  <si>
    <t>教育委員会事務局</t>
    <rPh sb="0" eb="2">
      <t>キョウイク</t>
    </rPh>
    <rPh sb="2" eb="5">
      <t>イインカイ</t>
    </rPh>
    <rPh sb="5" eb="8">
      <t>ジムキョク</t>
    </rPh>
    <phoneticPr fontId="22"/>
  </si>
  <si>
    <t>教育委員会所管の学校</t>
    <rPh sb="0" eb="2">
      <t>キョウイク</t>
    </rPh>
    <rPh sb="2" eb="5">
      <t>イインカイ</t>
    </rPh>
    <rPh sb="5" eb="7">
      <t>ショカン</t>
    </rPh>
    <rPh sb="8" eb="10">
      <t>ガッコウ</t>
    </rPh>
    <phoneticPr fontId="22"/>
  </si>
  <si>
    <t>教員</t>
    <rPh sb="0" eb="2">
      <t>キョウイン</t>
    </rPh>
    <phoneticPr fontId="22"/>
  </si>
  <si>
    <t>職員</t>
    <rPh sb="0" eb="2">
      <t>ショクイン</t>
    </rPh>
    <phoneticPr fontId="22"/>
  </si>
  <si>
    <t>県立図書館</t>
    <rPh sb="0" eb="2">
      <t>ケンリツ</t>
    </rPh>
    <rPh sb="2" eb="5">
      <t>トショカン</t>
    </rPh>
    <phoneticPr fontId="22"/>
  </si>
  <si>
    <t>県警察</t>
    <rPh sb="0" eb="1">
      <t>ケン</t>
    </rPh>
    <rPh sb="1" eb="3">
      <t>ケイサツ</t>
    </rPh>
    <phoneticPr fontId="22"/>
  </si>
  <si>
    <t>警察官</t>
    <rPh sb="0" eb="3">
      <t>ケイサツカン</t>
    </rPh>
    <phoneticPr fontId="22"/>
  </si>
  <si>
    <t>県立美術館</t>
    <rPh sb="0" eb="2">
      <t>ケンリツ</t>
    </rPh>
    <rPh sb="2" eb="5">
      <t>ビジュツカン</t>
    </rPh>
    <phoneticPr fontId="22"/>
  </si>
  <si>
    <t>資料　県人事課</t>
    <rPh sb="0" eb="2">
      <t>シリョウ</t>
    </rPh>
    <rPh sb="3" eb="4">
      <t>ケン</t>
    </rPh>
    <rPh sb="4" eb="6">
      <t>ジンジ</t>
    </rPh>
    <rPh sb="6" eb="7">
      <t>カ</t>
    </rPh>
    <phoneticPr fontId="22"/>
  </si>
  <si>
    <t>17-6　国家公務員数（市内在庁分）</t>
    <phoneticPr fontId="22"/>
  </si>
  <si>
    <t xml:space="preserve">本表は非常勤、 臨時を除く国家公務員数である。 </t>
  </si>
  <si>
    <t>各年４月１日現在</t>
  </si>
  <si>
    <t>省庁等名</t>
    <rPh sb="0" eb="1">
      <t>ショウ</t>
    </rPh>
    <rPh sb="1" eb="2">
      <t>チョウ</t>
    </rPh>
    <rPh sb="2" eb="3">
      <t>トウ</t>
    </rPh>
    <phoneticPr fontId="22"/>
  </si>
  <si>
    <t>平成20年</t>
    <rPh sb="0" eb="2">
      <t>ヘイセイ</t>
    </rPh>
    <phoneticPr fontId="22"/>
  </si>
  <si>
    <t>平成21年</t>
    <rPh sb="0" eb="2">
      <t>ヘイセイ</t>
    </rPh>
    <phoneticPr fontId="22"/>
  </si>
  <si>
    <t>平成22年</t>
    <rPh sb="0" eb="2">
      <t>ヘイセイ</t>
    </rPh>
    <phoneticPr fontId="22"/>
  </si>
  <si>
    <t>平成23年</t>
    <rPh sb="0" eb="2">
      <t>ヘイセイ</t>
    </rPh>
    <phoneticPr fontId="22"/>
  </si>
  <si>
    <t>平成24年</t>
    <rPh sb="0" eb="2">
      <t>ヘイセイ</t>
    </rPh>
    <phoneticPr fontId="22"/>
  </si>
  <si>
    <t>総　　　数</t>
  </si>
  <si>
    <t>内閣府（国家公安委員会）</t>
    <rPh sb="0" eb="2">
      <t>ナイカク</t>
    </rPh>
    <rPh sb="2" eb="3">
      <t>フ</t>
    </rPh>
    <rPh sb="4" eb="6">
      <t>コッカ</t>
    </rPh>
    <rPh sb="6" eb="8">
      <t>コウアン</t>
    </rPh>
    <rPh sb="8" eb="10">
      <t>イイン</t>
    </rPh>
    <rPh sb="10" eb="11">
      <t>カイ</t>
    </rPh>
    <phoneticPr fontId="22"/>
  </si>
  <si>
    <t>総務省　</t>
    <phoneticPr fontId="22"/>
  </si>
  <si>
    <t>法務省　</t>
    <phoneticPr fontId="22"/>
  </si>
  <si>
    <t>財務省　</t>
    <phoneticPr fontId="22"/>
  </si>
  <si>
    <t>文部科学省　</t>
    <phoneticPr fontId="22"/>
  </si>
  <si>
    <t>厚生労働省　</t>
    <phoneticPr fontId="22"/>
  </si>
  <si>
    <t>農林水産省</t>
    <phoneticPr fontId="22"/>
  </si>
  <si>
    <t>国土交通省　</t>
    <phoneticPr fontId="22"/>
  </si>
  <si>
    <t>環境省　</t>
    <phoneticPr fontId="22"/>
  </si>
  <si>
    <t>防衛省　</t>
    <rPh sb="2" eb="3">
      <t>ショウ</t>
    </rPh>
    <phoneticPr fontId="22"/>
  </si>
  <si>
    <t>独立行政法人　</t>
    <phoneticPr fontId="22"/>
  </si>
  <si>
    <t>裁判所関係</t>
  </si>
  <si>
    <t xml:space="preserve">※職務上の理由により、数値を公表していないところもある。 </t>
    <rPh sb="1" eb="3">
      <t>ショクム</t>
    </rPh>
    <rPh sb="3" eb="4">
      <t>ジョウ</t>
    </rPh>
    <rPh sb="5" eb="7">
      <t>リユウ</t>
    </rPh>
    <rPh sb="11" eb="13">
      <t>スウチ</t>
    </rPh>
    <rPh sb="14" eb="16">
      <t>コウヒョウ</t>
    </rPh>
    <phoneticPr fontId="22"/>
  </si>
  <si>
    <t>資料　各省庁、独立行政法人</t>
    <rPh sb="7" eb="9">
      <t>ドクリツ</t>
    </rPh>
    <rPh sb="9" eb="11">
      <t>ギョウセイ</t>
    </rPh>
    <rPh sb="11" eb="13">
      <t>ホウジン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</si>
</sst>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\ ###\ ###"/>
    <numFmt numFmtId="177" formatCode="0.00_ "/>
    <numFmt numFmtId="178" formatCode="###\ ###\ ###\ ##0"/>
    <numFmt numFmtId="179" formatCode="#,##0_);[Red]\(#,##0\)"/>
    <numFmt numFmtId="180" formatCode="[$-411]gggee&quot;年&quot;m&quot;月&quot;d&quot;日&quot;"/>
    <numFmt numFmtId="181" formatCode="#,##0_ "/>
  </numFmts>
  <fonts count="2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4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HGｺﾞｼｯｸM"/>
      <family val="3"/>
      <charset val="128"/>
    </font>
    <font>
      <sz val="9"/>
      <color indexed="10"/>
      <name val="ＭＳ Ｐゴシック"/>
      <family val="3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u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trike/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51">
    <xf numFmtId="0" fontId="0" fillId="0" borderId="0" xfId="0"/>
    <xf numFmtId="38" fontId="5" fillId="0" borderId="0" xfId="0" applyNumberFormat="1" applyFont="1"/>
    <xf numFmtId="38" fontId="6" fillId="0" borderId="0" xfId="0" applyNumberFormat="1" applyFont="1" applyAlignment="1">
      <alignment horizontal="left"/>
    </xf>
    <xf numFmtId="38" fontId="6" fillId="0" borderId="0" xfId="0" applyNumberFormat="1" applyFont="1"/>
    <xf numFmtId="38" fontId="6" fillId="0" borderId="1" xfId="0" applyNumberFormat="1" applyFont="1" applyBorder="1"/>
    <xf numFmtId="38" fontId="6" fillId="0" borderId="2" xfId="0" applyNumberFormat="1" applyFont="1" applyBorder="1" applyAlignment="1">
      <alignment horizontal="center" vertical="center"/>
    </xf>
    <xf numFmtId="38" fontId="6" fillId="0" borderId="3" xfId="0" applyNumberFormat="1" applyFont="1" applyBorder="1" applyAlignment="1">
      <alignment horizontal="center" vertical="center"/>
    </xf>
    <xf numFmtId="38" fontId="6" fillId="0" borderId="4" xfId="0" applyNumberFormat="1" applyFont="1" applyBorder="1" applyAlignment="1">
      <alignment horizontal="center" vertical="center" wrapText="1" shrinkToFit="1"/>
    </xf>
    <xf numFmtId="38" fontId="6" fillId="0" borderId="5" xfId="0" applyNumberFormat="1" applyFont="1" applyBorder="1" applyAlignment="1">
      <alignment horizontal="center" vertical="center" shrinkToFit="1"/>
    </xf>
    <xf numFmtId="38" fontId="6" fillId="0" borderId="6" xfId="0" applyNumberFormat="1" applyFont="1" applyBorder="1" applyAlignment="1">
      <alignment horizontal="center" vertical="center" shrinkToFit="1"/>
    </xf>
    <xf numFmtId="38" fontId="6" fillId="0" borderId="4" xfId="0" applyNumberFormat="1" applyFont="1" applyBorder="1" applyAlignment="1">
      <alignment horizontal="center" vertical="center" wrapText="1"/>
    </xf>
    <xf numFmtId="38" fontId="6" fillId="0" borderId="5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6" fillId="0" borderId="7" xfId="0" applyNumberFormat="1" applyFont="1" applyBorder="1" applyAlignment="1">
      <alignment horizontal="center" vertical="center"/>
    </xf>
    <xf numFmtId="38" fontId="6" fillId="0" borderId="8" xfId="0" applyNumberFormat="1" applyFont="1" applyBorder="1" applyAlignment="1">
      <alignment horizontal="center" vertical="center"/>
    </xf>
    <xf numFmtId="38" fontId="6" fillId="0" borderId="9" xfId="0" applyNumberFormat="1" applyFont="1" applyBorder="1" applyAlignment="1">
      <alignment horizontal="center" vertical="center" shrinkToFit="1"/>
    </xf>
    <xf numFmtId="38" fontId="6" fillId="0" borderId="10" xfId="0" applyNumberFormat="1" applyFont="1" applyBorder="1" applyAlignment="1">
      <alignment horizontal="center" vertical="center" shrinkToFit="1"/>
    </xf>
    <xf numFmtId="38" fontId="6" fillId="0" borderId="11" xfId="0" applyNumberFormat="1" applyFont="1" applyBorder="1" applyAlignment="1">
      <alignment horizontal="center" vertical="center" shrinkToFit="1"/>
    </xf>
    <xf numFmtId="38" fontId="6" fillId="0" borderId="9" xfId="0" applyNumberFormat="1" applyFont="1" applyBorder="1" applyAlignment="1">
      <alignment horizontal="center" vertical="center"/>
    </xf>
    <xf numFmtId="38" fontId="6" fillId="0" borderId="10" xfId="0" applyNumberFormat="1" applyFont="1" applyBorder="1" applyAlignment="1">
      <alignment horizontal="center" vertical="center"/>
    </xf>
    <xf numFmtId="38" fontId="6" fillId="0" borderId="8" xfId="0" applyNumberFormat="1" applyFont="1" applyBorder="1" applyAlignment="1">
      <alignment horizontal="center" vertical="center"/>
    </xf>
    <xf numFmtId="38" fontId="6" fillId="0" borderId="7" xfId="0" applyNumberFormat="1" applyFont="1" applyBorder="1" applyAlignment="1">
      <alignment horizontal="center" vertical="center"/>
    </xf>
    <xf numFmtId="38" fontId="6" fillId="0" borderId="0" xfId="0" applyNumberFormat="1" applyFont="1" applyAlignment="1">
      <alignment horizontal="center"/>
    </xf>
    <xf numFmtId="38" fontId="6" fillId="0" borderId="12" xfId="0" applyNumberFormat="1" applyFont="1" applyBorder="1" applyAlignment="1">
      <alignment horizontal="center"/>
    </xf>
    <xf numFmtId="38" fontId="6" fillId="0" borderId="0" xfId="0" applyNumberFormat="1" applyFont="1" applyAlignment="1">
      <alignment horizontal="distributed"/>
    </xf>
    <xf numFmtId="38" fontId="6" fillId="0" borderId="12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/>
    </xf>
    <xf numFmtId="38" fontId="6" fillId="0" borderId="0" xfId="1" applyFont="1" applyFill="1" applyAlignment="1">
      <alignment horizontal="right"/>
    </xf>
    <xf numFmtId="38" fontId="8" fillId="0" borderId="0" xfId="1" applyFont="1" applyFill="1" applyAlignment="1">
      <alignment horizontal="right"/>
    </xf>
    <xf numFmtId="38" fontId="6" fillId="0" borderId="13" xfId="0" applyNumberFormat="1" applyFont="1" applyBorder="1"/>
    <xf numFmtId="38" fontId="6" fillId="0" borderId="0" xfId="1" applyFont="1" applyFill="1"/>
    <xf numFmtId="38" fontId="9" fillId="0" borderId="0" xfId="0" applyNumberFormat="1" applyFont="1"/>
    <xf numFmtId="38" fontId="9" fillId="0" borderId="13" xfId="0" applyNumberFormat="1" applyFont="1" applyBorder="1"/>
    <xf numFmtId="38" fontId="9" fillId="0" borderId="0" xfId="1" applyFont="1" applyFill="1"/>
    <xf numFmtId="38" fontId="9" fillId="0" borderId="0" xfId="1" applyFont="1" applyFill="1" applyBorder="1"/>
    <xf numFmtId="38" fontId="10" fillId="0" borderId="0" xfId="0" applyNumberFormat="1" applyFont="1"/>
    <xf numFmtId="38" fontId="6" fillId="0" borderId="10" xfId="0" applyNumberFormat="1" applyFont="1" applyBorder="1"/>
    <xf numFmtId="38" fontId="6" fillId="0" borderId="11" xfId="0" applyNumberFormat="1" applyFont="1" applyBorder="1"/>
    <xf numFmtId="38" fontId="6" fillId="0" borderId="10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38" fontId="11" fillId="0" borderId="0" xfId="0" applyNumberFormat="1" applyFont="1"/>
    <xf numFmtId="38" fontId="4" fillId="0" borderId="0" xfId="0" applyNumberFormat="1" applyFont="1"/>
    <xf numFmtId="38" fontId="12" fillId="0" borderId="0" xfId="0" applyNumberFormat="1" applyFont="1"/>
    <xf numFmtId="38" fontId="13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 vertical="top"/>
    </xf>
    <xf numFmtId="38" fontId="14" fillId="0" borderId="0" xfId="0" applyNumberFormat="1" applyFont="1" applyAlignment="1">
      <alignment horizontal="center"/>
    </xf>
    <xf numFmtId="38" fontId="14" fillId="0" borderId="1" xfId="0" applyNumberFormat="1" applyFont="1" applyBorder="1" applyAlignment="1">
      <alignment horizontal="center"/>
    </xf>
    <xf numFmtId="49" fontId="14" fillId="0" borderId="1" xfId="0" quotePrefix="1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right" vertical="center"/>
    </xf>
    <xf numFmtId="38" fontId="12" fillId="0" borderId="0" xfId="0" applyNumberFormat="1" applyFont="1" applyAlignment="1">
      <alignment horizontal="center" vertical="center"/>
    </xf>
    <xf numFmtId="38" fontId="14" fillId="0" borderId="6" xfId="0" applyNumberFormat="1" applyFont="1" applyBorder="1" applyAlignment="1">
      <alignment horizontal="center" vertical="center" wrapText="1"/>
    </xf>
    <xf numFmtId="38" fontId="14" fillId="0" borderId="0" xfId="0" applyNumberFormat="1" applyFont="1" applyAlignment="1">
      <alignment horizontal="center" vertical="top"/>
    </xf>
    <xf numFmtId="38" fontId="14" fillId="0" borderId="5" xfId="0" applyNumberFormat="1" applyFont="1" applyBorder="1" applyAlignment="1">
      <alignment horizontal="center" vertical="center"/>
    </xf>
    <xf numFmtId="38" fontId="14" fillId="0" borderId="6" xfId="0" applyNumberFormat="1" applyFont="1" applyBorder="1" applyAlignment="1">
      <alignment vertical="center"/>
    </xf>
    <xf numFmtId="38" fontId="14" fillId="0" borderId="14" xfId="0" applyNumberFormat="1" applyFont="1" applyBorder="1" applyAlignment="1">
      <alignment vertical="center"/>
    </xf>
    <xf numFmtId="38" fontId="14" fillId="0" borderId="3" xfId="0" applyNumberFormat="1" applyFont="1" applyBorder="1" applyAlignment="1">
      <alignment horizontal="center" vertical="center"/>
    </xf>
    <xf numFmtId="38" fontId="14" fillId="0" borderId="15" xfId="0" applyNumberFormat="1" applyFont="1" applyBorder="1" applyAlignment="1">
      <alignment horizontal="center" vertical="center"/>
    </xf>
    <xf numFmtId="38" fontId="11" fillId="0" borderId="0" xfId="0" applyNumberFormat="1" applyFont="1" applyAlignment="1">
      <alignment vertical="center"/>
    </xf>
    <xf numFmtId="38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14" fillId="0" borderId="11" xfId="0" applyNumberFormat="1" applyFont="1" applyBorder="1" applyAlignment="1">
      <alignment horizontal="center" vertical="center"/>
    </xf>
    <xf numFmtId="38" fontId="14" fillId="0" borderId="9" xfId="0" applyNumberFormat="1" applyFont="1" applyBorder="1" applyAlignment="1">
      <alignment vertical="center"/>
    </xf>
    <xf numFmtId="38" fontId="14" fillId="0" borderId="10" xfId="0" applyNumberFormat="1" applyFont="1" applyBorder="1" applyAlignment="1">
      <alignment horizontal="center" vertical="center"/>
    </xf>
    <xf numFmtId="38" fontId="14" fillId="0" borderId="11" xfId="0" applyNumberFormat="1" applyFont="1" applyBorder="1" applyAlignment="1">
      <alignment vertical="center"/>
    </xf>
    <xf numFmtId="38" fontId="14" fillId="0" borderId="16" xfId="0" applyNumberFormat="1" applyFont="1" applyBorder="1" applyAlignment="1">
      <alignment horizontal="center" vertical="center"/>
    </xf>
    <xf numFmtId="38" fontId="14" fillId="0" borderId="8" xfId="0" applyNumberFormat="1" applyFont="1" applyBorder="1" applyAlignment="1">
      <alignment horizontal="center" vertical="center"/>
    </xf>
    <xf numFmtId="38" fontId="14" fillId="0" borderId="17" xfId="0" applyNumberFormat="1" applyFont="1" applyBorder="1" applyAlignment="1">
      <alignment horizontal="center" vertical="center"/>
    </xf>
    <xf numFmtId="38" fontId="12" fillId="0" borderId="0" xfId="0" applyNumberFormat="1" applyFont="1" applyAlignment="1">
      <alignment horizontal="center"/>
    </xf>
    <xf numFmtId="38" fontId="14" fillId="0" borderId="18" xfId="0" applyNumberFormat="1" applyFont="1" applyBorder="1" applyAlignment="1">
      <alignment horizontal="center" vertical="top"/>
    </xf>
    <xf numFmtId="38" fontId="14" fillId="0" borderId="18" xfId="0" applyNumberFormat="1" applyFont="1" applyBorder="1" applyAlignment="1">
      <alignment horizontal="center"/>
    </xf>
    <xf numFmtId="38" fontId="14" fillId="0" borderId="19" xfId="0" applyNumberFormat="1" applyFont="1" applyBorder="1" applyAlignment="1">
      <alignment horizontal="center"/>
    </xf>
    <xf numFmtId="38" fontId="11" fillId="0" borderId="0" xfId="0" applyNumberFormat="1" applyFont="1" applyAlignment="1">
      <alignment horizontal="center"/>
    </xf>
    <xf numFmtId="38" fontId="11" fillId="0" borderId="0" xfId="0" applyNumberFormat="1" applyFont="1" applyAlignment="1">
      <alignment horizontal="center" vertical="top"/>
    </xf>
    <xf numFmtId="38" fontId="15" fillId="0" borderId="0" xfId="0" applyNumberFormat="1" applyFont="1" applyAlignment="1">
      <alignment horizontal="distributed"/>
    </xf>
    <xf numFmtId="38" fontId="15" fillId="0" borderId="13" xfId="0" applyNumberFormat="1" applyFont="1" applyBorder="1"/>
    <xf numFmtId="38" fontId="15" fillId="0" borderId="0" xfId="1" applyFont="1" applyFill="1" applyBorder="1"/>
    <xf numFmtId="38" fontId="16" fillId="0" borderId="0" xfId="0" applyNumberFormat="1" applyFont="1" applyAlignment="1">
      <alignment horizontal="center" vertical="center"/>
    </xf>
    <xf numFmtId="38" fontId="17" fillId="0" borderId="0" xfId="0" applyNumberFormat="1" applyFont="1" applyAlignment="1">
      <alignment horizontal="center" vertical="center"/>
    </xf>
    <xf numFmtId="38" fontId="16" fillId="0" borderId="0" xfId="0" applyNumberFormat="1" applyFont="1" applyAlignment="1">
      <alignment horizontal="distributed" vertical="center"/>
    </xf>
    <xf numFmtId="176" fontId="17" fillId="0" borderId="0" xfId="0" applyNumberFormat="1" applyFont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38" fontId="14" fillId="0" borderId="0" xfId="0" applyNumberFormat="1" applyFont="1"/>
    <xf numFmtId="38" fontId="14" fillId="0" borderId="13" xfId="0" applyNumberFormat="1" applyFont="1" applyBorder="1"/>
    <xf numFmtId="38" fontId="18" fillId="0" borderId="0" xfId="1" applyFont="1" applyFill="1"/>
    <xf numFmtId="38" fontId="14" fillId="0" borderId="13" xfId="0" applyNumberFormat="1" applyFont="1" applyBorder="1" applyAlignment="1">
      <alignment horizontal="center" vertical="center"/>
    </xf>
    <xf numFmtId="38" fontId="14" fillId="0" borderId="0" xfId="0" applyNumberFormat="1" applyFont="1" applyAlignment="1">
      <alignment horizontal="center" vertical="center"/>
    </xf>
    <xf numFmtId="38" fontId="14" fillId="0" borderId="0" xfId="0" applyNumberFormat="1" applyFont="1" applyAlignment="1">
      <alignment horizontal="distributed" vertical="center"/>
    </xf>
    <xf numFmtId="38" fontId="14" fillId="0" borderId="13" xfId="0" applyNumberFormat="1" applyFont="1" applyBorder="1" applyAlignment="1">
      <alignment vertical="center"/>
    </xf>
    <xf numFmtId="38" fontId="14" fillId="0" borderId="0" xfId="1" applyFont="1" applyFill="1" applyBorder="1" applyAlignment="1">
      <alignment horizontal="right" vertical="center"/>
    </xf>
    <xf numFmtId="38" fontId="14" fillId="0" borderId="0" xfId="1" applyFont="1" applyFill="1" applyBorder="1" applyAlignment="1">
      <alignment vertical="center"/>
    </xf>
    <xf numFmtId="38" fontId="14" fillId="0" borderId="12" xfId="0" applyNumberFormat="1" applyFont="1" applyBorder="1" applyAlignment="1">
      <alignment horizontal="center" vertical="center"/>
    </xf>
    <xf numFmtId="38" fontId="11" fillId="0" borderId="0" xfId="0" applyNumberFormat="1" applyFont="1" applyAlignment="1">
      <alignment horizontal="right"/>
    </xf>
    <xf numFmtId="38" fontId="19" fillId="0" borderId="0" xfId="0" applyNumberFormat="1" applyFont="1" applyAlignment="1">
      <alignment horizontal="right" vertical="center"/>
    </xf>
    <xf numFmtId="38" fontId="17" fillId="0" borderId="0" xfId="0" applyNumberFormat="1" applyFont="1" applyAlignment="1">
      <alignment horizontal="right" vertical="center"/>
    </xf>
    <xf numFmtId="38" fontId="20" fillId="0" borderId="0" xfId="0" applyNumberFormat="1" applyFont="1" applyAlignment="1">
      <alignment vertical="center"/>
    </xf>
    <xf numFmtId="38" fontId="21" fillId="0" borderId="0" xfId="0" applyNumberFormat="1" applyFont="1" applyAlignment="1">
      <alignment horizontal="right"/>
    </xf>
    <xf numFmtId="38" fontId="14" fillId="0" borderId="11" xfId="0" applyNumberFormat="1" applyFont="1" applyBorder="1" applyAlignment="1">
      <alignment horizontal="center" vertical="top"/>
    </xf>
    <xf numFmtId="38" fontId="14" fillId="0" borderId="10" xfId="0" applyNumberFormat="1" applyFont="1" applyBorder="1" applyAlignment="1">
      <alignment horizontal="center" vertical="top"/>
    </xf>
    <xf numFmtId="38" fontId="14" fillId="0" borderId="10" xfId="0" applyNumberFormat="1" applyFont="1" applyBorder="1"/>
    <xf numFmtId="38" fontId="14" fillId="0" borderId="11" xfId="0" applyNumberFormat="1" applyFont="1" applyBorder="1"/>
    <xf numFmtId="38" fontId="14" fillId="0" borderId="9" xfId="1" applyFont="1" applyFill="1" applyBorder="1"/>
    <xf numFmtId="38" fontId="14" fillId="0" borderId="10" xfId="1" applyFont="1" applyFill="1" applyBorder="1"/>
    <xf numFmtId="38" fontId="14" fillId="0" borderId="0" xfId="0" applyNumberFormat="1" applyFont="1" applyAlignment="1">
      <alignment vertical="center"/>
    </xf>
    <xf numFmtId="38" fontId="12" fillId="0" borderId="0" xfId="0" applyNumberFormat="1" applyFont="1" applyAlignment="1">
      <alignment horizontal="center" vertical="top"/>
    </xf>
    <xf numFmtId="38" fontId="12" fillId="0" borderId="0" xfId="0" applyNumberFormat="1" applyFont="1" applyAlignment="1">
      <alignment horizontal="left"/>
    </xf>
    <xf numFmtId="38" fontId="12" fillId="0" borderId="0" xfId="0" applyNumberFormat="1" applyFont="1" applyAlignment="1">
      <alignment horizontal="left" vertical="top"/>
    </xf>
    <xf numFmtId="38" fontId="4" fillId="0" borderId="0" xfId="0" applyNumberFormat="1" applyFont="1" applyAlignment="1">
      <alignment horizontal="left"/>
    </xf>
    <xf numFmtId="38" fontId="13" fillId="0" borderId="1" xfId="0" applyNumberFormat="1" applyFont="1" applyBorder="1" applyAlignment="1">
      <alignment horizontal="center" vertical="top"/>
    </xf>
    <xf numFmtId="38" fontId="14" fillId="0" borderId="14" xfId="0" applyNumberFormat="1" applyFont="1" applyBorder="1" applyAlignment="1">
      <alignment horizontal="center" vertical="center" wrapText="1"/>
    </xf>
    <xf numFmtId="0" fontId="14" fillId="0" borderId="0" xfId="0" applyFont="1"/>
    <xf numFmtId="0" fontId="12" fillId="0" borderId="0" xfId="0" applyFont="1"/>
    <xf numFmtId="38" fontId="14" fillId="0" borderId="18" xfId="0" applyNumberFormat="1" applyFont="1" applyBorder="1" applyAlignment="1">
      <alignment horizontal="center" vertical="center"/>
    </xf>
    <xf numFmtId="38" fontId="14" fillId="0" borderId="16" xfId="0" applyNumberFormat="1" applyFont="1" applyBorder="1" applyAlignment="1">
      <alignment horizontal="center" vertical="center"/>
    </xf>
    <xf numFmtId="38" fontId="14" fillId="0" borderId="13" xfId="0" applyNumberFormat="1" applyFont="1" applyBorder="1" applyAlignment="1">
      <alignment horizontal="center"/>
    </xf>
    <xf numFmtId="38" fontId="15" fillId="0" borderId="0" xfId="0" applyNumberFormat="1" applyFont="1" applyAlignment="1">
      <alignment horizontal="distributed" vertical="center"/>
    </xf>
    <xf numFmtId="0" fontId="15" fillId="0" borderId="13" xfId="0" applyFont="1" applyBorder="1"/>
    <xf numFmtId="0" fontId="14" fillId="0" borderId="13" xfId="0" applyFont="1" applyBorder="1"/>
    <xf numFmtId="38" fontId="14" fillId="0" borderId="0" xfId="1" applyFont="1" applyFill="1"/>
    <xf numFmtId="0" fontId="8" fillId="0" borderId="0" xfId="0" applyFont="1"/>
    <xf numFmtId="0" fontId="14" fillId="0" borderId="0" xfId="0" applyFont="1" applyAlignment="1">
      <alignment horizontal="center"/>
    </xf>
    <xf numFmtId="0" fontId="8" fillId="0" borderId="13" xfId="0" applyFont="1" applyBorder="1"/>
    <xf numFmtId="38" fontId="8" fillId="0" borderId="0" xfId="1" applyFont="1" applyFill="1"/>
    <xf numFmtId="38" fontId="14" fillId="0" borderId="10" xfId="0" applyNumberFormat="1" applyFont="1" applyBorder="1" applyAlignment="1">
      <alignment vertical="center"/>
    </xf>
    <xf numFmtId="38" fontId="14" fillId="0" borderId="11" xfId="0" applyNumberFormat="1" applyFont="1" applyBorder="1" applyAlignment="1">
      <alignment horizontal="center" vertical="center"/>
    </xf>
    <xf numFmtId="38" fontId="14" fillId="0" borderId="10" xfId="0" applyNumberFormat="1" applyFont="1" applyBorder="1" applyAlignment="1">
      <alignment horizontal="center" vertical="center"/>
    </xf>
    <xf numFmtId="38" fontId="14" fillId="0" borderId="9" xfId="1" applyFont="1" applyFill="1" applyBorder="1" applyAlignment="1">
      <alignment vertical="center"/>
    </xf>
    <xf numFmtId="38" fontId="14" fillId="0" borderId="10" xfId="1" applyFont="1" applyFill="1" applyBorder="1" applyAlignment="1">
      <alignment vertical="center"/>
    </xf>
    <xf numFmtId="0" fontId="14" fillId="0" borderId="18" xfId="0" applyFont="1" applyBorder="1"/>
    <xf numFmtId="38" fontId="14" fillId="0" borderId="18" xfId="0" applyNumberFormat="1" applyFont="1" applyBorder="1" applyAlignment="1">
      <alignment horizontal="center" vertical="center"/>
    </xf>
    <xf numFmtId="38" fontId="14" fillId="0" borderId="18" xfId="0" applyNumberFormat="1" applyFont="1" applyBorder="1" applyAlignment="1">
      <alignment horizontal="distributed" vertical="center"/>
    </xf>
    <xf numFmtId="38" fontId="14" fillId="0" borderId="18" xfId="1" applyFont="1" applyFill="1" applyBorder="1" applyAlignment="1">
      <alignment vertical="center"/>
    </xf>
    <xf numFmtId="38" fontId="14" fillId="0" borderId="3" xfId="0" applyNumberFormat="1" applyFont="1" applyBorder="1" applyAlignment="1">
      <alignment vertical="center"/>
    </xf>
    <xf numFmtId="38" fontId="14" fillId="0" borderId="19" xfId="0" applyNumberFormat="1" applyFont="1" applyBorder="1" applyAlignment="1">
      <alignment vertical="center"/>
    </xf>
    <xf numFmtId="38" fontId="15" fillId="0" borderId="0" xfId="0" applyNumberFormat="1" applyFont="1" applyAlignment="1">
      <alignment horizontal="center" vertical="center"/>
    </xf>
    <xf numFmtId="38" fontId="14" fillId="0" borderId="0" xfId="1" applyFont="1" applyFill="1" applyBorder="1"/>
    <xf numFmtId="38" fontId="8" fillId="0" borderId="0" xfId="1" applyFont="1" applyFill="1" applyBorder="1"/>
    <xf numFmtId="0" fontId="14" fillId="0" borderId="13" xfId="0" applyFont="1" applyBorder="1" applyAlignment="1">
      <alignment horizontal="center"/>
    </xf>
    <xf numFmtId="0" fontId="14" fillId="0" borderId="0" xfId="0" applyFont="1" applyAlignment="1">
      <alignment horizontal="distributed"/>
    </xf>
    <xf numFmtId="38" fontId="14" fillId="0" borderId="0" xfId="0" applyNumberFormat="1" applyFont="1" applyAlignment="1">
      <alignment horizontal="distributed"/>
    </xf>
    <xf numFmtId="0" fontId="14" fillId="0" borderId="11" xfId="0" applyFont="1" applyBorder="1" applyAlignment="1">
      <alignment horizontal="center"/>
    </xf>
    <xf numFmtId="0" fontId="14" fillId="0" borderId="10" xfId="0" applyFont="1" applyBorder="1"/>
    <xf numFmtId="0" fontId="14" fillId="0" borderId="11" xfId="0" applyFont="1" applyBorder="1"/>
    <xf numFmtId="0" fontId="14" fillId="0" borderId="18" xfId="0" applyFont="1" applyBorder="1" applyAlignment="1">
      <alignment horizontal="center"/>
    </xf>
    <xf numFmtId="0" fontId="14" fillId="0" borderId="19" xfId="0" applyFont="1" applyBorder="1"/>
    <xf numFmtId="38" fontId="14" fillId="0" borderId="11" xfId="0" applyNumberFormat="1" applyFont="1" applyBorder="1" applyAlignment="1">
      <alignment horizontal="center"/>
    </xf>
    <xf numFmtId="176" fontId="14" fillId="0" borderId="0" xfId="0" applyNumberFormat="1" applyFont="1"/>
    <xf numFmtId="0" fontId="5" fillId="0" borderId="0" xfId="2" applyFont="1"/>
    <xf numFmtId="0" fontId="6" fillId="0" borderId="0" xfId="2" applyFont="1" applyAlignment="1">
      <alignment horizontal="left"/>
    </xf>
    <xf numFmtId="0" fontId="13" fillId="0" borderId="0" xfId="2" applyFont="1" applyAlignment="1">
      <alignment horizontal="left"/>
    </xf>
    <xf numFmtId="0" fontId="6" fillId="0" borderId="0" xfId="2" applyFont="1"/>
    <xf numFmtId="0" fontId="6" fillId="0" borderId="5" xfId="2" applyFont="1" applyBorder="1" applyAlignment="1">
      <alignment horizontal="distributed"/>
    </xf>
    <xf numFmtId="0" fontId="6" fillId="0" borderId="6" xfId="2" applyFont="1" applyBorder="1" applyAlignment="1">
      <alignment horizontal="distributed"/>
    </xf>
    <xf numFmtId="0" fontId="6" fillId="0" borderId="20" xfId="2" applyFont="1" applyBorder="1" applyAlignment="1">
      <alignment horizontal="center" vertical="center" justifyLastLine="1"/>
    </xf>
    <xf numFmtId="0" fontId="6" fillId="0" borderId="20" xfId="2" applyFont="1" applyBorder="1" applyAlignment="1">
      <alignment horizontal="center"/>
    </xf>
    <xf numFmtId="0" fontId="6" fillId="0" borderId="15" xfId="2" applyFont="1" applyBorder="1" applyAlignment="1">
      <alignment horizontal="center" justifyLastLine="1"/>
    </xf>
    <xf numFmtId="0" fontId="6" fillId="0" borderId="2" xfId="2" applyFont="1" applyBorder="1" applyAlignment="1">
      <alignment horizontal="center" justifyLastLine="1"/>
    </xf>
    <xf numFmtId="0" fontId="6" fillId="0" borderId="14" xfId="2" applyFont="1" applyBorder="1" applyAlignment="1">
      <alignment horizontal="center" justifyLastLine="1"/>
    </xf>
    <xf numFmtId="0" fontId="6" fillId="0" borderId="15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6" fillId="0" borderId="4" xfId="2" applyFont="1" applyBorder="1" applyAlignment="1">
      <alignment horizontal="center" vertical="center"/>
    </xf>
    <xf numFmtId="0" fontId="6" fillId="0" borderId="10" xfId="2" applyFont="1" applyBorder="1" applyAlignment="1">
      <alignment horizontal="distributed"/>
    </xf>
    <xf numFmtId="0" fontId="6" fillId="0" borderId="11" xfId="2" applyFont="1" applyBorder="1" applyAlignment="1">
      <alignment horizontal="distributed"/>
    </xf>
    <xf numFmtId="0" fontId="6" fillId="0" borderId="21" xfId="2" applyFont="1" applyBorder="1" applyAlignment="1">
      <alignment horizontal="center" vertical="center" justifyLastLine="1"/>
    </xf>
    <xf numFmtId="0" fontId="6" fillId="0" borderId="21" xfId="2" applyFont="1" applyBorder="1" applyAlignment="1">
      <alignment horizontal="distributed" justifyLastLine="1"/>
    </xf>
    <xf numFmtId="0" fontId="6" fillId="0" borderId="21" xfId="2" applyFont="1" applyBorder="1" applyAlignment="1">
      <alignment horizontal="center"/>
    </xf>
    <xf numFmtId="0" fontId="6" fillId="0" borderId="9" xfId="2" applyFont="1" applyBorder="1" applyAlignment="1">
      <alignment horizontal="center" vertical="center"/>
    </xf>
    <xf numFmtId="0" fontId="6" fillId="0" borderId="18" xfId="2" applyFont="1" applyBorder="1"/>
    <xf numFmtId="0" fontId="6" fillId="0" borderId="19" xfId="2" applyFont="1" applyBorder="1"/>
    <xf numFmtId="38" fontId="6" fillId="0" borderId="18" xfId="1" applyFont="1" applyFill="1" applyBorder="1"/>
    <xf numFmtId="40" fontId="6" fillId="0" borderId="18" xfId="1" applyNumberFormat="1" applyFont="1" applyFill="1" applyBorder="1"/>
    <xf numFmtId="0" fontId="6" fillId="0" borderId="0" xfId="2" applyFont="1" applyAlignment="1">
      <alignment horizontal="left"/>
    </xf>
    <xf numFmtId="0" fontId="6" fillId="0" borderId="13" xfId="2" applyFont="1" applyBorder="1" applyAlignment="1">
      <alignment horizontal="left"/>
    </xf>
    <xf numFmtId="38" fontId="6" fillId="0" borderId="0" xfId="1" applyFont="1" applyFill="1" applyBorder="1"/>
    <xf numFmtId="40" fontId="6" fillId="0" borderId="0" xfId="1" applyNumberFormat="1" applyFont="1" applyFill="1" applyBorder="1"/>
    <xf numFmtId="49" fontId="6" fillId="0" borderId="13" xfId="2" applyNumberFormat="1" applyFont="1" applyBorder="1" applyAlignment="1">
      <alignment horizontal="left"/>
    </xf>
    <xf numFmtId="49" fontId="6" fillId="0" borderId="13" xfId="2" applyNumberFormat="1" applyFont="1" applyBorder="1" applyAlignment="1">
      <alignment horizontal="right"/>
    </xf>
    <xf numFmtId="0" fontId="6" fillId="0" borderId="13" xfId="2" applyFont="1" applyBorder="1" applyAlignment="1">
      <alignment horizontal="right"/>
    </xf>
    <xf numFmtId="49" fontId="6" fillId="0" borderId="13" xfId="2" applyNumberFormat="1" applyFont="1" applyBorder="1"/>
    <xf numFmtId="0" fontId="6" fillId="0" borderId="13" xfId="2" applyFont="1" applyBorder="1"/>
    <xf numFmtId="0" fontId="6" fillId="0" borderId="0" xfId="2" applyFont="1" applyAlignment="1">
      <alignment horizontal="distributed"/>
    </xf>
    <xf numFmtId="0" fontId="6" fillId="0" borderId="13" xfId="2" applyFont="1" applyBorder="1" applyAlignment="1">
      <alignment horizontal="left"/>
    </xf>
    <xf numFmtId="40" fontId="6" fillId="0" borderId="0" xfId="1" applyNumberFormat="1" applyFont="1" applyFill="1" applyBorder="1" applyAlignment="1">
      <alignment horizontal="right"/>
    </xf>
    <xf numFmtId="0" fontId="6" fillId="0" borderId="0" xfId="2" applyFont="1" applyAlignment="1">
      <alignment horizontal="right"/>
    </xf>
    <xf numFmtId="0" fontId="14" fillId="0" borderId="13" xfId="2" applyFont="1" applyBorder="1"/>
    <xf numFmtId="3" fontId="6" fillId="0" borderId="0" xfId="2" applyNumberFormat="1" applyFont="1"/>
    <xf numFmtId="177" fontId="6" fillId="0" borderId="0" xfId="2" applyNumberFormat="1" applyFont="1"/>
    <xf numFmtId="0" fontId="5" fillId="0" borderId="10" xfId="2" applyFont="1" applyBorder="1"/>
    <xf numFmtId="0" fontId="5" fillId="0" borderId="9" xfId="2" applyFont="1" applyBorder="1"/>
    <xf numFmtId="0" fontId="12" fillId="0" borderId="0" xfId="2" applyFont="1"/>
    <xf numFmtId="0" fontId="23" fillId="0" borderId="0" xfId="2" applyFont="1" applyAlignment="1">
      <alignment horizontal="center" vertical="center"/>
    </xf>
    <xf numFmtId="0" fontId="14" fillId="0" borderId="0" xfId="2" applyFont="1"/>
    <xf numFmtId="0" fontId="14" fillId="0" borderId="0" xfId="2" applyFont="1" applyAlignment="1">
      <alignment horizontal="left"/>
    </xf>
    <xf numFmtId="0" fontId="14" fillId="0" borderId="1" xfId="2" applyFont="1" applyBorder="1"/>
    <xf numFmtId="0" fontId="12" fillId="0" borderId="0" xfId="2" applyFont="1" applyAlignment="1">
      <alignment horizontal="center" shrinkToFit="1"/>
    </xf>
    <xf numFmtId="0" fontId="14" fillId="0" borderId="5" xfId="2" applyFont="1" applyBorder="1" applyAlignment="1">
      <alignment horizontal="distributed" wrapText="1"/>
    </xf>
    <xf numFmtId="0" fontId="14" fillId="0" borderId="15" xfId="2" applyFont="1" applyBorder="1" applyAlignment="1">
      <alignment horizontal="center"/>
    </xf>
    <xf numFmtId="0" fontId="14" fillId="0" borderId="2" xfId="2" applyFont="1" applyBorder="1" applyAlignment="1">
      <alignment horizontal="center"/>
    </xf>
    <xf numFmtId="178" fontId="12" fillId="0" borderId="0" xfId="1" applyNumberFormat="1" applyFont="1" applyFill="1" applyBorder="1"/>
    <xf numFmtId="0" fontId="14" fillId="0" borderId="10" xfId="2" applyFont="1" applyBorder="1" applyAlignment="1">
      <alignment horizontal="distributed" wrapText="1"/>
    </xf>
    <xf numFmtId="0" fontId="14" fillId="0" borderId="22" xfId="2" applyFont="1" applyBorder="1" applyAlignment="1">
      <alignment horizontal="center" shrinkToFit="1"/>
    </xf>
    <xf numFmtId="0" fontId="14" fillId="0" borderId="8" xfId="2" applyFont="1" applyBorder="1" applyAlignment="1">
      <alignment horizontal="center" shrinkToFit="1"/>
    </xf>
    <xf numFmtId="0" fontId="14" fillId="0" borderId="17" xfId="2" applyFont="1" applyBorder="1" applyAlignment="1">
      <alignment horizontal="center" shrinkToFit="1"/>
    </xf>
    <xf numFmtId="0" fontId="14" fillId="0" borderId="18" xfId="2" applyFont="1" applyBorder="1"/>
    <xf numFmtId="178" fontId="14" fillId="0" borderId="23" xfId="1" applyNumberFormat="1" applyFont="1" applyFill="1" applyBorder="1"/>
    <xf numFmtId="178" fontId="14" fillId="0" borderId="0" xfId="1" applyNumberFormat="1" applyFont="1" applyFill="1" applyBorder="1"/>
    <xf numFmtId="0" fontId="14" fillId="0" borderId="0" xfId="2" applyFont="1" applyAlignment="1">
      <alignment horizontal="left"/>
    </xf>
    <xf numFmtId="178" fontId="14" fillId="0" borderId="12" xfId="1" applyNumberFormat="1" applyFont="1" applyFill="1" applyBorder="1"/>
    <xf numFmtId="178" fontId="12" fillId="0" borderId="0" xfId="1" applyNumberFormat="1" applyFont="1" applyFill="1" applyBorder="1" applyAlignment="1">
      <alignment horizontal="right"/>
    </xf>
    <xf numFmtId="49" fontId="14" fillId="0" borderId="0" xfId="2" applyNumberFormat="1" applyFont="1" applyAlignment="1">
      <alignment horizontal="left"/>
    </xf>
    <xf numFmtId="49" fontId="14" fillId="0" borderId="0" xfId="2" applyNumberFormat="1" applyFont="1" applyAlignment="1">
      <alignment horizontal="right"/>
    </xf>
    <xf numFmtId="38" fontId="14" fillId="0" borderId="12" xfId="1" applyFont="1" applyFill="1" applyBorder="1" applyAlignment="1">
      <alignment horizontal="right"/>
    </xf>
    <xf numFmtId="38" fontId="14" fillId="0" borderId="0" xfId="1" applyFont="1" applyFill="1" applyBorder="1" applyAlignment="1">
      <alignment horizontal="right"/>
    </xf>
    <xf numFmtId="38" fontId="14" fillId="0" borderId="12" xfId="1" applyFont="1" applyFill="1" applyBorder="1"/>
    <xf numFmtId="31" fontId="14" fillId="0" borderId="0" xfId="2" applyNumberFormat="1" applyFont="1" applyAlignment="1">
      <alignment horizontal="left"/>
    </xf>
    <xf numFmtId="0" fontId="8" fillId="0" borderId="0" xfId="2"/>
    <xf numFmtId="38" fontId="14" fillId="0" borderId="0" xfId="1" applyFont="1" applyFill="1" applyAlignment="1">
      <alignment horizontal="right"/>
    </xf>
    <xf numFmtId="178" fontId="12" fillId="0" borderId="0" xfId="2" applyNumberFormat="1" applyFont="1" applyAlignment="1">
      <alignment horizontal="right"/>
    </xf>
    <xf numFmtId="178" fontId="12" fillId="0" borderId="0" xfId="2" applyNumberFormat="1" applyFont="1"/>
    <xf numFmtId="0" fontId="14" fillId="0" borderId="10" xfId="2" applyFont="1" applyBorder="1"/>
    <xf numFmtId="0" fontId="14" fillId="0" borderId="11" xfId="2" applyFont="1" applyBorder="1"/>
    <xf numFmtId="0" fontId="23" fillId="0" borderId="0" xfId="2" applyFont="1"/>
    <xf numFmtId="0" fontId="23" fillId="0" borderId="0" xfId="2" applyFont="1" applyAlignment="1">
      <alignment horizontal="center"/>
    </xf>
    <xf numFmtId="0" fontId="14" fillId="0" borderId="0" xfId="2" applyFont="1" applyAlignment="1">
      <alignment horizontal="left" vertical="top"/>
    </xf>
    <xf numFmtId="0" fontId="12" fillId="0" borderId="0" xfId="2" applyFont="1" applyAlignment="1">
      <alignment horizontal="right"/>
    </xf>
    <xf numFmtId="0" fontId="14" fillId="0" borderId="0" xfId="2" applyFont="1" applyAlignment="1">
      <alignment vertical="center"/>
    </xf>
    <xf numFmtId="0" fontId="14" fillId="0" borderId="1" xfId="2" applyFont="1" applyBorder="1" applyAlignment="1">
      <alignment horizontal="right"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8" fillId="0" borderId="0" xfId="2" applyAlignment="1">
      <alignment vertical="center"/>
    </xf>
    <xf numFmtId="0" fontId="14" fillId="0" borderId="2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/>
    </xf>
    <xf numFmtId="179" fontId="12" fillId="0" borderId="0" xfId="2" applyNumberFormat="1" applyFont="1" applyAlignment="1">
      <alignment horizontal="right"/>
    </xf>
    <xf numFmtId="179" fontId="12" fillId="0" borderId="0" xfId="2" applyNumberFormat="1" applyFont="1" applyAlignment="1">
      <alignment horizontal="center"/>
    </xf>
    <xf numFmtId="0" fontId="14" fillId="0" borderId="13" xfId="2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0" borderId="26" xfId="2" applyFont="1" applyBorder="1"/>
    <xf numFmtId="179" fontId="14" fillId="0" borderId="0" xfId="2" applyNumberFormat="1" applyFont="1" applyAlignment="1">
      <alignment horizontal="right"/>
    </xf>
    <xf numFmtId="0" fontId="14" fillId="0" borderId="0" xfId="2" applyFont="1" applyAlignment="1">
      <alignment horizontal="right"/>
    </xf>
    <xf numFmtId="0" fontId="14" fillId="0" borderId="13" xfId="2" applyFont="1" applyBorder="1" applyAlignment="1">
      <alignment horizontal="right"/>
    </xf>
    <xf numFmtId="179" fontId="14" fillId="0" borderId="0" xfId="2" applyNumberFormat="1" applyFont="1" applyAlignment="1">
      <alignment horizontal="left" vertical="top"/>
    </xf>
    <xf numFmtId="0" fontId="14" fillId="0" borderId="13" xfId="2" applyFont="1" applyBorder="1" applyAlignment="1">
      <alignment horizontal="left" vertical="top"/>
    </xf>
    <xf numFmtId="0" fontId="14" fillId="0" borderId="13" xfId="2" applyFont="1" applyBorder="1" applyAlignment="1">
      <alignment horizontal="right"/>
    </xf>
    <xf numFmtId="0" fontId="15" fillId="0" borderId="13" xfId="2" applyFont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0" fontId="15" fillId="0" borderId="26" xfId="2" applyFont="1" applyBorder="1"/>
    <xf numFmtId="179" fontId="14" fillId="0" borderId="0" xfId="3" applyNumberFormat="1" applyFont="1" applyAlignment="1">
      <alignment horizontal="right"/>
    </xf>
    <xf numFmtId="0" fontId="14" fillId="0" borderId="0" xfId="2" applyFont="1" applyAlignment="1">
      <alignment horizontal="distributed"/>
    </xf>
    <xf numFmtId="179" fontId="14" fillId="0" borderId="26" xfId="2" applyNumberFormat="1" applyFont="1" applyBorder="1" applyAlignment="1">
      <alignment horizontal="right"/>
    </xf>
    <xf numFmtId="180" fontId="14" fillId="0" borderId="13" xfId="2" applyNumberFormat="1" applyFont="1" applyBorder="1"/>
    <xf numFmtId="38" fontId="12" fillId="0" borderId="0" xfId="2" applyNumberFormat="1" applyFont="1"/>
    <xf numFmtId="179" fontId="12" fillId="0" borderId="0" xfId="2" applyNumberFormat="1" applyFont="1"/>
    <xf numFmtId="180" fontId="14" fillId="0" borderId="0" xfId="2" applyNumberFormat="1" applyFont="1"/>
    <xf numFmtId="181" fontId="14" fillId="0" borderId="0" xfId="2" applyNumberFormat="1" applyFont="1" applyAlignment="1">
      <alignment horizontal="left" vertical="top"/>
    </xf>
    <xf numFmtId="181" fontId="14" fillId="0" borderId="0" xfId="2" applyNumberFormat="1" applyFont="1"/>
    <xf numFmtId="181" fontId="14" fillId="0" borderId="26" xfId="2" applyNumberFormat="1" applyFont="1" applyBorder="1"/>
    <xf numFmtId="0" fontId="14" fillId="0" borderId="0" xfId="2" applyFont="1" applyAlignment="1">
      <alignment horizontal="right"/>
    </xf>
    <xf numFmtId="0" fontId="12" fillId="0" borderId="0" xfId="2" applyFont="1" applyAlignment="1">
      <alignment horizontal="distributed" vertical="top"/>
    </xf>
    <xf numFmtId="0" fontId="14" fillId="0" borderId="26" xfId="2" applyFont="1" applyBorder="1" applyAlignment="1">
      <alignment horizontal="right"/>
    </xf>
    <xf numFmtId="0" fontId="12" fillId="0" borderId="0" xfId="2" applyFont="1" applyAlignment="1">
      <alignment horizontal="distributed"/>
    </xf>
    <xf numFmtId="0" fontId="14" fillId="0" borderId="0" xfId="2" applyFont="1" applyAlignment="1">
      <alignment horizontal="distributed" vertical="top"/>
    </xf>
    <xf numFmtId="0" fontId="14" fillId="0" borderId="0" xfId="3" applyFont="1"/>
    <xf numFmtId="38" fontId="12" fillId="0" borderId="0" xfId="2" applyNumberFormat="1" applyFont="1" applyAlignment="1">
      <alignment horizontal="right"/>
    </xf>
    <xf numFmtId="0" fontId="12" fillId="0" borderId="0" xfId="2" applyFont="1" applyAlignment="1">
      <alignment horizontal="left" vertical="top"/>
    </xf>
    <xf numFmtId="0" fontId="14" fillId="0" borderId="13" xfId="2" applyFont="1" applyBorder="1" applyAlignment="1">
      <alignment vertical="center"/>
    </xf>
    <xf numFmtId="0" fontId="12" fillId="0" borderId="13" xfId="2" applyFont="1" applyBorder="1" applyAlignment="1">
      <alignment horizontal="left" vertical="top"/>
    </xf>
    <xf numFmtId="0" fontId="14" fillId="0" borderId="0" xfId="3" applyFont="1" applyAlignment="1">
      <alignment vertical="center"/>
    </xf>
    <xf numFmtId="0" fontId="24" fillId="0" borderId="13" xfId="2" applyFont="1" applyBorder="1"/>
    <xf numFmtId="0" fontId="12" fillId="0" borderId="0" xfId="2" applyFont="1" applyAlignment="1">
      <alignment horizontal="right" vertical="center"/>
    </xf>
    <xf numFmtId="0" fontId="14" fillId="0" borderId="27" xfId="2" applyFont="1" applyBorder="1" applyAlignment="1">
      <alignment horizontal="left" vertical="top"/>
    </xf>
    <xf numFmtId="0" fontId="14" fillId="0" borderId="0" xfId="2" applyFont="1" applyAlignment="1">
      <alignment vertical="top"/>
    </xf>
    <xf numFmtId="0" fontId="24" fillId="0" borderId="13" xfId="2" applyFont="1" applyBorder="1" applyAlignment="1">
      <alignment vertical="top"/>
    </xf>
    <xf numFmtId="179" fontId="14" fillId="0" borderId="28" xfId="2" applyNumberFormat="1" applyFont="1" applyBorder="1" applyAlignment="1">
      <alignment horizontal="right"/>
    </xf>
    <xf numFmtId="179" fontId="14" fillId="0" borderId="10" xfId="2" applyNumberFormat="1" applyFont="1" applyBorder="1" applyAlignment="1">
      <alignment horizontal="distributed" vertical="top"/>
    </xf>
    <xf numFmtId="0" fontId="14" fillId="0" borderId="10" xfId="2" applyFont="1" applyBorder="1" applyAlignment="1">
      <alignment horizontal="left" vertical="top"/>
    </xf>
    <xf numFmtId="0" fontId="14" fillId="0" borderId="11" xfId="2" applyFont="1" applyBorder="1" applyAlignment="1">
      <alignment horizontal="left" vertical="top"/>
    </xf>
    <xf numFmtId="0" fontId="14" fillId="0" borderId="10" xfId="2" applyFont="1" applyBorder="1" applyAlignment="1">
      <alignment vertical="center"/>
    </xf>
    <xf numFmtId="179" fontId="12" fillId="0" borderId="0" xfId="2" applyNumberFormat="1" applyFont="1" applyAlignment="1">
      <alignment horizontal="distributed" vertical="top"/>
    </xf>
    <xf numFmtId="0" fontId="14" fillId="0" borderId="0" xfId="3" applyFont="1" applyAlignment="1">
      <alignment vertical="top"/>
    </xf>
    <xf numFmtId="179" fontId="14" fillId="0" borderId="0" xfId="2" applyNumberFormat="1" applyFont="1" applyAlignment="1">
      <alignment horizontal="distributed" vertical="top"/>
    </xf>
    <xf numFmtId="179" fontId="14" fillId="0" borderId="0" xfId="2" applyNumberFormat="1" applyFont="1" applyAlignment="1">
      <alignment vertical="top"/>
    </xf>
    <xf numFmtId="179" fontId="14" fillId="0" borderId="0" xfId="3" applyNumberFormat="1" applyFont="1" applyAlignment="1">
      <alignment horizontal="distributed" vertical="top"/>
    </xf>
    <xf numFmtId="179" fontId="14" fillId="0" borderId="0" xfId="3" applyNumberFormat="1" applyFont="1" applyAlignment="1">
      <alignment vertical="top"/>
    </xf>
    <xf numFmtId="179" fontId="14" fillId="0" borderId="0" xfId="2" applyNumberFormat="1" applyFont="1" applyAlignment="1">
      <alignment horizontal="left" vertical="top"/>
    </xf>
    <xf numFmtId="181" fontId="14" fillId="0" borderId="0" xfId="3" applyNumberFormat="1" applyFont="1" applyAlignment="1">
      <alignment vertical="top"/>
    </xf>
    <xf numFmtId="0" fontId="14" fillId="0" borderId="10" xfId="2" applyFont="1" applyBorder="1" applyAlignment="1">
      <alignment horizontal="distributed"/>
    </xf>
    <xf numFmtId="0" fontId="14" fillId="0" borderId="9" xfId="2" applyFont="1" applyBorder="1"/>
    <xf numFmtId="179" fontId="14" fillId="0" borderId="0" xfId="3" applyNumberFormat="1" applyFont="1" applyAlignment="1">
      <alignment horizontal="left" vertical="top"/>
    </xf>
    <xf numFmtId="179" fontId="14" fillId="0" borderId="0" xfId="2" applyNumberFormat="1" applyFont="1"/>
    <xf numFmtId="179" fontId="14" fillId="0" borderId="0" xfId="2" applyNumberFormat="1" applyFont="1" applyAlignment="1">
      <alignment horizontal="center"/>
    </xf>
    <xf numFmtId="0" fontId="14" fillId="0" borderId="14" xfId="2" applyFont="1" applyBorder="1" applyAlignment="1">
      <alignment horizontal="center"/>
    </xf>
    <xf numFmtId="0" fontId="14" fillId="0" borderId="24" xfId="2" applyFont="1" applyBorder="1" applyAlignment="1">
      <alignment horizontal="center"/>
    </xf>
    <xf numFmtId="0" fontId="14" fillId="0" borderId="25" xfId="2" applyFont="1" applyBorder="1" applyAlignment="1">
      <alignment horizontal="center"/>
    </xf>
    <xf numFmtId="0" fontId="14" fillId="0" borderId="0" xfId="3" applyFont="1" applyAlignment="1">
      <alignment horizontal="distributed" vertical="top"/>
    </xf>
    <xf numFmtId="0" fontId="14" fillId="0" borderId="12" xfId="2" applyFont="1" applyBorder="1"/>
    <xf numFmtId="0" fontId="14" fillId="0" borderId="28" xfId="2" applyFont="1" applyBorder="1"/>
    <xf numFmtId="0" fontId="25" fillId="0" borderId="0" xfId="2" applyFont="1"/>
    <xf numFmtId="0" fontId="6" fillId="0" borderId="1" xfId="2" applyFont="1" applyBorder="1"/>
    <xf numFmtId="0" fontId="6" fillId="0" borderId="1" xfId="2" applyFont="1" applyBorder="1" applyAlignment="1">
      <alignment horizontal="right"/>
    </xf>
    <xf numFmtId="0" fontId="6" fillId="0" borderId="5" xfId="2" applyFont="1" applyBorder="1" applyAlignment="1">
      <alignment horizontal="distributed" vertical="center"/>
    </xf>
    <xf numFmtId="0" fontId="8" fillId="0" borderId="6" xfId="2" applyBorder="1"/>
    <xf numFmtId="0" fontId="6" fillId="0" borderId="20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3" xfId="2" applyFont="1" applyBorder="1" applyAlignment="1">
      <alignment horizontal="center"/>
    </xf>
    <xf numFmtId="0" fontId="6" fillId="0" borderId="10" xfId="2" applyFont="1" applyBorder="1" applyAlignment="1">
      <alignment horizontal="distributed" vertical="center"/>
    </xf>
    <xf numFmtId="0" fontId="8" fillId="0" borderId="11" xfId="2" applyBorder="1"/>
    <xf numFmtId="0" fontId="6" fillId="0" borderId="21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8" xfId="2" applyFont="1" applyBorder="1" applyAlignment="1">
      <alignment horizontal="center"/>
    </xf>
    <xf numFmtId="0" fontId="6" fillId="0" borderId="17" xfId="2" applyFont="1" applyBorder="1" applyAlignment="1">
      <alignment horizontal="center"/>
    </xf>
    <xf numFmtId="178" fontId="6" fillId="0" borderId="0" xfId="2" applyNumberFormat="1" applyFont="1"/>
    <xf numFmtId="0" fontId="9" fillId="0" borderId="0" xfId="2" applyFont="1" applyAlignment="1">
      <alignment horizontal="distributed"/>
    </xf>
    <xf numFmtId="0" fontId="9" fillId="0" borderId="13" xfId="2" applyFont="1" applyBorder="1"/>
    <xf numFmtId="38" fontId="9" fillId="0" borderId="0" xfId="1" applyFont="1" applyFill="1" applyBorder="1" applyAlignment="1">
      <alignment horizontal="right"/>
    </xf>
    <xf numFmtId="0" fontId="6" fillId="0" borderId="0" xfId="2" applyFont="1" applyAlignment="1">
      <alignment horizontal="distributed"/>
    </xf>
    <xf numFmtId="0" fontId="8" fillId="0" borderId="13" xfId="2" applyBorder="1"/>
    <xf numFmtId="0" fontId="6" fillId="0" borderId="10" xfId="2" applyFont="1" applyBorder="1"/>
    <xf numFmtId="0" fontId="6" fillId="0" borderId="11" xfId="2" applyFont="1" applyBorder="1"/>
    <xf numFmtId="0" fontId="20" fillId="0" borderId="0" xfId="4" applyFont="1">
      <alignment vertical="center"/>
    </xf>
    <xf numFmtId="0" fontId="8" fillId="0" borderId="0" xfId="4">
      <alignment vertical="center"/>
    </xf>
    <xf numFmtId="0" fontId="6" fillId="0" borderId="0" xfId="4" applyFont="1" applyAlignment="1">
      <alignment horizontal="left" vertical="center"/>
    </xf>
    <xf numFmtId="0" fontId="6" fillId="0" borderId="0" xfId="4" applyFont="1">
      <alignment vertical="center"/>
    </xf>
    <xf numFmtId="0" fontId="6" fillId="0" borderId="1" xfId="4" applyFont="1" applyBorder="1" applyAlignment="1">
      <alignment horizontal="right" vertical="center"/>
    </xf>
    <xf numFmtId="0" fontId="6" fillId="0" borderId="14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19" xfId="4" applyFont="1" applyBorder="1">
      <alignment vertical="center"/>
    </xf>
    <xf numFmtId="0" fontId="9" fillId="0" borderId="13" xfId="4" applyFont="1" applyBorder="1" applyAlignment="1">
      <alignment horizontal="distributed" vertical="center"/>
    </xf>
    <xf numFmtId="38" fontId="9" fillId="0" borderId="0" xfId="5" applyFont="1" applyFill="1" applyBorder="1" applyAlignment="1">
      <alignment horizontal="right" vertical="center"/>
    </xf>
    <xf numFmtId="38" fontId="9" fillId="0" borderId="0" xfId="5" applyFont="1" applyFill="1" applyAlignment="1">
      <alignment horizontal="right" vertical="center"/>
    </xf>
    <xf numFmtId="38" fontId="9" fillId="0" borderId="0" xfId="5" applyFont="1">
      <alignment vertical="center"/>
    </xf>
    <xf numFmtId="181" fontId="9" fillId="0" borderId="0" xfId="4" applyNumberFormat="1" applyFont="1">
      <alignment vertical="center"/>
    </xf>
    <xf numFmtId="0" fontId="6" fillId="0" borderId="13" xfId="4" applyFont="1" applyBorder="1">
      <alignment vertical="center"/>
    </xf>
    <xf numFmtId="38" fontId="6" fillId="0" borderId="0" xfId="5" applyFont="1">
      <alignment vertical="center"/>
    </xf>
    <xf numFmtId="38" fontId="6" fillId="0" borderId="0" xfId="5" applyFont="1" applyAlignment="1">
      <alignment horizontal="right" vertical="center"/>
    </xf>
    <xf numFmtId="0" fontId="6" fillId="0" borderId="13" xfId="4" applyFont="1" applyBorder="1" applyAlignment="1">
      <alignment horizontal="distributed" vertical="center"/>
    </xf>
    <xf numFmtId="38" fontId="6" fillId="0" borderId="0" xfId="5" applyFont="1" applyFill="1" applyBorder="1">
      <alignment vertical="center"/>
    </xf>
    <xf numFmtId="0" fontId="26" fillId="0" borderId="0" xfId="4" applyFont="1">
      <alignment vertical="center"/>
    </xf>
    <xf numFmtId="38" fontId="6" fillId="0" borderId="0" xfId="5" applyFont="1" applyFill="1" applyAlignment="1">
      <alignment horizontal="right" vertical="center"/>
    </xf>
    <xf numFmtId="0" fontId="8" fillId="0" borderId="13" xfId="4" applyBorder="1">
      <alignment vertical="center"/>
    </xf>
    <xf numFmtId="38" fontId="0" fillId="0" borderId="0" xfId="5" applyFont="1">
      <alignment vertical="center"/>
    </xf>
    <xf numFmtId="0" fontId="6" fillId="0" borderId="11" xfId="4" applyFont="1" applyBorder="1">
      <alignment vertical="center"/>
    </xf>
    <xf numFmtId="0" fontId="6" fillId="0" borderId="10" xfId="4" applyFont="1" applyBorder="1">
      <alignment vertical="center"/>
    </xf>
    <xf numFmtId="0" fontId="7" fillId="0" borderId="0" xfId="4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27" fillId="0" borderId="0" xfId="2" applyFont="1" applyAlignment="1">
      <alignment horizontal="center" vertical="center"/>
    </xf>
  </cellXfs>
  <cellStyles count="6">
    <cellStyle name="桁区切り" xfId="1" builtinId="6"/>
    <cellStyle name="桁区切り 2" xfId="5" xr:uid="{09750D2B-E94C-491A-BF2C-2719E7B3AA6D}"/>
    <cellStyle name="標準" xfId="0" builtinId="0"/>
    <cellStyle name="標準 2" xfId="2" xr:uid="{39934792-C586-4285-A8AA-3CEF1ECD5393}"/>
    <cellStyle name="標準 3" xfId="4" xr:uid="{FE111C34-5161-47A7-9DBC-28A127340689}"/>
    <cellStyle name="標準_Sheet1_228.市職員数（20年度）" xfId="3" xr:uid="{1762998C-F938-4920-8578-7BCA3F8600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32" connectionId="1" xr16:uid="{263B3617-A315-4326-A32B-807F4497E2EA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8C8E9-0567-407A-B0A8-D875167C7AEC}">
  <dimension ref="A1:L23"/>
  <sheetViews>
    <sheetView tabSelected="1" zoomScaleNormal="100" workbookViewId="0">
      <selection sqref="A1:L1"/>
    </sheetView>
  </sheetViews>
  <sheetFormatPr defaultColWidth="8.6328125" defaultRowHeight="15" customHeight="1" x14ac:dyDescent="0.2"/>
  <cols>
    <col min="1" max="1" width="4.6328125" style="1" customWidth="1"/>
    <col min="2" max="2" width="4.7265625" style="1" customWidth="1"/>
    <col min="3" max="5" width="9.36328125" style="1" customWidth="1"/>
    <col min="6" max="8" width="10.08984375" style="1" customWidth="1"/>
    <col min="9" max="12" width="8.08984375" style="1" customWidth="1"/>
    <col min="13" max="256" width="8.6328125" style="1"/>
    <col min="257" max="257" width="4.6328125" style="1" customWidth="1"/>
    <col min="258" max="258" width="4.7265625" style="1" customWidth="1"/>
    <col min="259" max="261" width="9.36328125" style="1" customWidth="1"/>
    <col min="262" max="264" width="10.08984375" style="1" customWidth="1"/>
    <col min="265" max="268" width="8.08984375" style="1" customWidth="1"/>
    <col min="269" max="512" width="8.6328125" style="1"/>
    <col min="513" max="513" width="4.6328125" style="1" customWidth="1"/>
    <col min="514" max="514" width="4.7265625" style="1" customWidth="1"/>
    <col min="515" max="517" width="9.36328125" style="1" customWidth="1"/>
    <col min="518" max="520" width="10.08984375" style="1" customWidth="1"/>
    <col min="521" max="524" width="8.08984375" style="1" customWidth="1"/>
    <col min="525" max="768" width="8.6328125" style="1"/>
    <col min="769" max="769" width="4.6328125" style="1" customWidth="1"/>
    <col min="770" max="770" width="4.7265625" style="1" customWidth="1"/>
    <col min="771" max="773" width="9.36328125" style="1" customWidth="1"/>
    <col min="774" max="776" width="10.08984375" style="1" customWidth="1"/>
    <col min="777" max="780" width="8.08984375" style="1" customWidth="1"/>
    <col min="781" max="1024" width="8.6328125" style="1"/>
    <col min="1025" max="1025" width="4.6328125" style="1" customWidth="1"/>
    <col min="1026" max="1026" width="4.7265625" style="1" customWidth="1"/>
    <col min="1027" max="1029" width="9.36328125" style="1" customWidth="1"/>
    <col min="1030" max="1032" width="10.08984375" style="1" customWidth="1"/>
    <col min="1033" max="1036" width="8.08984375" style="1" customWidth="1"/>
    <col min="1037" max="1280" width="8.6328125" style="1"/>
    <col min="1281" max="1281" width="4.6328125" style="1" customWidth="1"/>
    <col min="1282" max="1282" width="4.7265625" style="1" customWidth="1"/>
    <col min="1283" max="1285" width="9.36328125" style="1" customWidth="1"/>
    <col min="1286" max="1288" width="10.08984375" style="1" customWidth="1"/>
    <col min="1289" max="1292" width="8.08984375" style="1" customWidth="1"/>
    <col min="1293" max="1536" width="8.6328125" style="1"/>
    <col min="1537" max="1537" width="4.6328125" style="1" customWidth="1"/>
    <col min="1538" max="1538" width="4.7265625" style="1" customWidth="1"/>
    <col min="1539" max="1541" width="9.36328125" style="1" customWidth="1"/>
    <col min="1542" max="1544" width="10.08984375" style="1" customWidth="1"/>
    <col min="1545" max="1548" width="8.08984375" style="1" customWidth="1"/>
    <col min="1549" max="1792" width="8.6328125" style="1"/>
    <col min="1793" max="1793" width="4.6328125" style="1" customWidth="1"/>
    <col min="1794" max="1794" width="4.7265625" style="1" customWidth="1"/>
    <col min="1795" max="1797" width="9.36328125" style="1" customWidth="1"/>
    <col min="1798" max="1800" width="10.08984375" style="1" customWidth="1"/>
    <col min="1801" max="1804" width="8.08984375" style="1" customWidth="1"/>
    <col min="1805" max="2048" width="8.6328125" style="1"/>
    <col min="2049" max="2049" width="4.6328125" style="1" customWidth="1"/>
    <col min="2050" max="2050" width="4.7265625" style="1" customWidth="1"/>
    <col min="2051" max="2053" width="9.36328125" style="1" customWidth="1"/>
    <col min="2054" max="2056" width="10.08984375" style="1" customWidth="1"/>
    <col min="2057" max="2060" width="8.08984375" style="1" customWidth="1"/>
    <col min="2061" max="2304" width="8.6328125" style="1"/>
    <col min="2305" max="2305" width="4.6328125" style="1" customWidth="1"/>
    <col min="2306" max="2306" width="4.7265625" style="1" customWidth="1"/>
    <col min="2307" max="2309" width="9.36328125" style="1" customWidth="1"/>
    <col min="2310" max="2312" width="10.08984375" style="1" customWidth="1"/>
    <col min="2313" max="2316" width="8.08984375" style="1" customWidth="1"/>
    <col min="2317" max="2560" width="8.6328125" style="1"/>
    <col min="2561" max="2561" width="4.6328125" style="1" customWidth="1"/>
    <col min="2562" max="2562" width="4.7265625" style="1" customWidth="1"/>
    <col min="2563" max="2565" width="9.36328125" style="1" customWidth="1"/>
    <col min="2566" max="2568" width="10.08984375" style="1" customWidth="1"/>
    <col min="2569" max="2572" width="8.08984375" style="1" customWidth="1"/>
    <col min="2573" max="2816" width="8.6328125" style="1"/>
    <col min="2817" max="2817" width="4.6328125" style="1" customWidth="1"/>
    <col min="2818" max="2818" width="4.7265625" style="1" customWidth="1"/>
    <col min="2819" max="2821" width="9.36328125" style="1" customWidth="1"/>
    <col min="2822" max="2824" width="10.08984375" style="1" customWidth="1"/>
    <col min="2825" max="2828" width="8.08984375" style="1" customWidth="1"/>
    <col min="2829" max="3072" width="8.6328125" style="1"/>
    <col min="3073" max="3073" width="4.6328125" style="1" customWidth="1"/>
    <col min="3074" max="3074" width="4.7265625" style="1" customWidth="1"/>
    <col min="3075" max="3077" width="9.36328125" style="1" customWidth="1"/>
    <col min="3078" max="3080" width="10.08984375" style="1" customWidth="1"/>
    <col min="3081" max="3084" width="8.08984375" style="1" customWidth="1"/>
    <col min="3085" max="3328" width="8.6328125" style="1"/>
    <col min="3329" max="3329" width="4.6328125" style="1" customWidth="1"/>
    <col min="3330" max="3330" width="4.7265625" style="1" customWidth="1"/>
    <col min="3331" max="3333" width="9.36328125" style="1" customWidth="1"/>
    <col min="3334" max="3336" width="10.08984375" style="1" customWidth="1"/>
    <col min="3337" max="3340" width="8.08984375" style="1" customWidth="1"/>
    <col min="3341" max="3584" width="8.6328125" style="1"/>
    <col min="3585" max="3585" width="4.6328125" style="1" customWidth="1"/>
    <col min="3586" max="3586" width="4.7265625" style="1" customWidth="1"/>
    <col min="3587" max="3589" width="9.36328125" style="1" customWidth="1"/>
    <col min="3590" max="3592" width="10.08984375" style="1" customWidth="1"/>
    <col min="3593" max="3596" width="8.08984375" style="1" customWidth="1"/>
    <col min="3597" max="3840" width="8.6328125" style="1"/>
    <col min="3841" max="3841" width="4.6328125" style="1" customWidth="1"/>
    <col min="3842" max="3842" width="4.7265625" style="1" customWidth="1"/>
    <col min="3843" max="3845" width="9.36328125" style="1" customWidth="1"/>
    <col min="3846" max="3848" width="10.08984375" style="1" customWidth="1"/>
    <col min="3849" max="3852" width="8.08984375" style="1" customWidth="1"/>
    <col min="3853" max="4096" width="8.6328125" style="1"/>
    <col min="4097" max="4097" width="4.6328125" style="1" customWidth="1"/>
    <col min="4098" max="4098" width="4.7265625" style="1" customWidth="1"/>
    <col min="4099" max="4101" width="9.36328125" style="1" customWidth="1"/>
    <col min="4102" max="4104" width="10.08984375" style="1" customWidth="1"/>
    <col min="4105" max="4108" width="8.08984375" style="1" customWidth="1"/>
    <col min="4109" max="4352" width="8.6328125" style="1"/>
    <col min="4353" max="4353" width="4.6328125" style="1" customWidth="1"/>
    <col min="4354" max="4354" width="4.7265625" style="1" customWidth="1"/>
    <col min="4355" max="4357" width="9.36328125" style="1" customWidth="1"/>
    <col min="4358" max="4360" width="10.08984375" style="1" customWidth="1"/>
    <col min="4361" max="4364" width="8.08984375" style="1" customWidth="1"/>
    <col min="4365" max="4608" width="8.6328125" style="1"/>
    <col min="4609" max="4609" width="4.6328125" style="1" customWidth="1"/>
    <col min="4610" max="4610" width="4.7265625" style="1" customWidth="1"/>
    <col min="4611" max="4613" width="9.36328125" style="1" customWidth="1"/>
    <col min="4614" max="4616" width="10.08984375" style="1" customWidth="1"/>
    <col min="4617" max="4620" width="8.08984375" style="1" customWidth="1"/>
    <col min="4621" max="4864" width="8.6328125" style="1"/>
    <col min="4865" max="4865" width="4.6328125" style="1" customWidth="1"/>
    <col min="4866" max="4866" width="4.7265625" style="1" customWidth="1"/>
    <col min="4867" max="4869" width="9.36328125" style="1" customWidth="1"/>
    <col min="4870" max="4872" width="10.08984375" style="1" customWidth="1"/>
    <col min="4873" max="4876" width="8.08984375" style="1" customWidth="1"/>
    <col min="4877" max="5120" width="8.6328125" style="1"/>
    <col min="5121" max="5121" width="4.6328125" style="1" customWidth="1"/>
    <col min="5122" max="5122" width="4.7265625" style="1" customWidth="1"/>
    <col min="5123" max="5125" width="9.36328125" style="1" customWidth="1"/>
    <col min="5126" max="5128" width="10.08984375" style="1" customWidth="1"/>
    <col min="5129" max="5132" width="8.08984375" style="1" customWidth="1"/>
    <col min="5133" max="5376" width="8.6328125" style="1"/>
    <col min="5377" max="5377" width="4.6328125" style="1" customWidth="1"/>
    <col min="5378" max="5378" width="4.7265625" style="1" customWidth="1"/>
    <col min="5379" max="5381" width="9.36328125" style="1" customWidth="1"/>
    <col min="5382" max="5384" width="10.08984375" style="1" customWidth="1"/>
    <col min="5385" max="5388" width="8.08984375" style="1" customWidth="1"/>
    <col min="5389" max="5632" width="8.6328125" style="1"/>
    <col min="5633" max="5633" width="4.6328125" style="1" customWidth="1"/>
    <col min="5634" max="5634" width="4.7265625" style="1" customWidth="1"/>
    <col min="5635" max="5637" width="9.36328125" style="1" customWidth="1"/>
    <col min="5638" max="5640" width="10.08984375" style="1" customWidth="1"/>
    <col min="5641" max="5644" width="8.08984375" style="1" customWidth="1"/>
    <col min="5645" max="5888" width="8.6328125" style="1"/>
    <col min="5889" max="5889" width="4.6328125" style="1" customWidth="1"/>
    <col min="5890" max="5890" width="4.7265625" style="1" customWidth="1"/>
    <col min="5891" max="5893" width="9.36328125" style="1" customWidth="1"/>
    <col min="5894" max="5896" width="10.08984375" style="1" customWidth="1"/>
    <col min="5897" max="5900" width="8.08984375" style="1" customWidth="1"/>
    <col min="5901" max="6144" width="8.6328125" style="1"/>
    <col min="6145" max="6145" width="4.6328125" style="1" customWidth="1"/>
    <col min="6146" max="6146" width="4.7265625" style="1" customWidth="1"/>
    <col min="6147" max="6149" width="9.36328125" style="1" customWidth="1"/>
    <col min="6150" max="6152" width="10.08984375" style="1" customWidth="1"/>
    <col min="6153" max="6156" width="8.08984375" style="1" customWidth="1"/>
    <col min="6157" max="6400" width="8.6328125" style="1"/>
    <col min="6401" max="6401" width="4.6328125" style="1" customWidth="1"/>
    <col min="6402" max="6402" width="4.7265625" style="1" customWidth="1"/>
    <col min="6403" max="6405" width="9.36328125" style="1" customWidth="1"/>
    <col min="6406" max="6408" width="10.08984375" style="1" customWidth="1"/>
    <col min="6409" max="6412" width="8.08984375" style="1" customWidth="1"/>
    <col min="6413" max="6656" width="8.6328125" style="1"/>
    <col min="6657" max="6657" width="4.6328125" style="1" customWidth="1"/>
    <col min="6658" max="6658" width="4.7265625" style="1" customWidth="1"/>
    <col min="6659" max="6661" width="9.36328125" style="1" customWidth="1"/>
    <col min="6662" max="6664" width="10.08984375" style="1" customWidth="1"/>
    <col min="6665" max="6668" width="8.08984375" style="1" customWidth="1"/>
    <col min="6669" max="6912" width="8.6328125" style="1"/>
    <col min="6913" max="6913" width="4.6328125" style="1" customWidth="1"/>
    <col min="6914" max="6914" width="4.7265625" style="1" customWidth="1"/>
    <col min="6915" max="6917" width="9.36328125" style="1" customWidth="1"/>
    <col min="6918" max="6920" width="10.08984375" style="1" customWidth="1"/>
    <col min="6921" max="6924" width="8.08984375" style="1" customWidth="1"/>
    <col min="6925" max="7168" width="8.6328125" style="1"/>
    <col min="7169" max="7169" width="4.6328125" style="1" customWidth="1"/>
    <col min="7170" max="7170" width="4.7265625" style="1" customWidth="1"/>
    <col min="7171" max="7173" width="9.36328125" style="1" customWidth="1"/>
    <col min="7174" max="7176" width="10.08984375" style="1" customWidth="1"/>
    <col min="7177" max="7180" width="8.08984375" style="1" customWidth="1"/>
    <col min="7181" max="7424" width="8.6328125" style="1"/>
    <col min="7425" max="7425" width="4.6328125" style="1" customWidth="1"/>
    <col min="7426" max="7426" width="4.7265625" style="1" customWidth="1"/>
    <col min="7427" max="7429" width="9.36328125" style="1" customWidth="1"/>
    <col min="7430" max="7432" width="10.08984375" style="1" customWidth="1"/>
    <col min="7433" max="7436" width="8.08984375" style="1" customWidth="1"/>
    <col min="7437" max="7680" width="8.6328125" style="1"/>
    <col min="7681" max="7681" width="4.6328125" style="1" customWidth="1"/>
    <col min="7682" max="7682" width="4.7265625" style="1" customWidth="1"/>
    <col min="7683" max="7685" width="9.36328125" style="1" customWidth="1"/>
    <col min="7686" max="7688" width="10.08984375" style="1" customWidth="1"/>
    <col min="7689" max="7692" width="8.08984375" style="1" customWidth="1"/>
    <col min="7693" max="7936" width="8.6328125" style="1"/>
    <col min="7937" max="7937" width="4.6328125" style="1" customWidth="1"/>
    <col min="7938" max="7938" width="4.7265625" style="1" customWidth="1"/>
    <col min="7939" max="7941" width="9.36328125" style="1" customWidth="1"/>
    <col min="7942" max="7944" width="10.08984375" style="1" customWidth="1"/>
    <col min="7945" max="7948" width="8.08984375" style="1" customWidth="1"/>
    <col min="7949" max="8192" width="8.6328125" style="1"/>
    <col min="8193" max="8193" width="4.6328125" style="1" customWidth="1"/>
    <col min="8194" max="8194" width="4.7265625" style="1" customWidth="1"/>
    <col min="8195" max="8197" width="9.36328125" style="1" customWidth="1"/>
    <col min="8198" max="8200" width="10.08984375" style="1" customWidth="1"/>
    <col min="8201" max="8204" width="8.08984375" style="1" customWidth="1"/>
    <col min="8205" max="8448" width="8.6328125" style="1"/>
    <col min="8449" max="8449" width="4.6328125" style="1" customWidth="1"/>
    <col min="8450" max="8450" width="4.7265625" style="1" customWidth="1"/>
    <col min="8451" max="8453" width="9.36328125" style="1" customWidth="1"/>
    <col min="8454" max="8456" width="10.08984375" style="1" customWidth="1"/>
    <col min="8457" max="8460" width="8.08984375" style="1" customWidth="1"/>
    <col min="8461" max="8704" width="8.6328125" style="1"/>
    <col min="8705" max="8705" width="4.6328125" style="1" customWidth="1"/>
    <col min="8706" max="8706" width="4.7265625" style="1" customWidth="1"/>
    <col min="8707" max="8709" width="9.36328125" style="1" customWidth="1"/>
    <col min="8710" max="8712" width="10.08984375" style="1" customWidth="1"/>
    <col min="8713" max="8716" width="8.08984375" style="1" customWidth="1"/>
    <col min="8717" max="8960" width="8.6328125" style="1"/>
    <col min="8961" max="8961" width="4.6328125" style="1" customWidth="1"/>
    <col min="8962" max="8962" width="4.7265625" style="1" customWidth="1"/>
    <col min="8963" max="8965" width="9.36328125" style="1" customWidth="1"/>
    <col min="8966" max="8968" width="10.08984375" style="1" customWidth="1"/>
    <col min="8969" max="8972" width="8.08984375" style="1" customWidth="1"/>
    <col min="8973" max="9216" width="8.6328125" style="1"/>
    <col min="9217" max="9217" width="4.6328125" style="1" customWidth="1"/>
    <col min="9218" max="9218" width="4.7265625" style="1" customWidth="1"/>
    <col min="9219" max="9221" width="9.36328125" style="1" customWidth="1"/>
    <col min="9222" max="9224" width="10.08984375" style="1" customWidth="1"/>
    <col min="9225" max="9228" width="8.08984375" style="1" customWidth="1"/>
    <col min="9229" max="9472" width="8.6328125" style="1"/>
    <col min="9473" max="9473" width="4.6328125" style="1" customWidth="1"/>
    <col min="9474" max="9474" width="4.7265625" style="1" customWidth="1"/>
    <col min="9475" max="9477" width="9.36328125" style="1" customWidth="1"/>
    <col min="9478" max="9480" width="10.08984375" style="1" customWidth="1"/>
    <col min="9481" max="9484" width="8.08984375" style="1" customWidth="1"/>
    <col min="9485" max="9728" width="8.6328125" style="1"/>
    <col min="9729" max="9729" width="4.6328125" style="1" customWidth="1"/>
    <col min="9730" max="9730" width="4.7265625" style="1" customWidth="1"/>
    <col min="9731" max="9733" width="9.36328125" style="1" customWidth="1"/>
    <col min="9734" max="9736" width="10.08984375" style="1" customWidth="1"/>
    <col min="9737" max="9740" width="8.08984375" style="1" customWidth="1"/>
    <col min="9741" max="9984" width="8.6328125" style="1"/>
    <col min="9985" max="9985" width="4.6328125" style="1" customWidth="1"/>
    <col min="9986" max="9986" width="4.7265625" style="1" customWidth="1"/>
    <col min="9987" max="9989" width="9.36328125" style="1" customWidth="1"/>
    <col min="9990" max="9992" width="10.08984375" style="1" customWidth="1"/>
    <col min="9993" max="9996" width="8.08984375" style="1" customWidth="1"/>
    <col min="9997" max="10240" width="8.6328125" style="1"/>
    <col min="10241" max="10241" width="4.6328125" style="1" customWidth="1"/>
    <col min="10242" max="10242" width="4.7265625" style="1" customWidth="1"/>
    <col min="10243" max="10245" width="9.36328125" style="1" customWidth="1"/>
    <col min="10246" max="10248" width="10.08984375" style="1" customWidth="1"/>
    <col min="10249" max="10252" width="8.08984375" style="1" customWidth="1"/>
    <col min="10253" max="10496" width="8.6328125" style="1"/>
    <col min="10497" max="10497" width="4.6328125" style="1" customWidth="1"/>
    <col min="10498" max="10498" width="4.7265625" style="1" customWidth="1"/>
    <col min="10499" max="10501" width="9.36328125" style="1" customWidth="1"/>
    <col min="10502" max="10504" width="10.08984375" style="1" customWidth="1"/>
    <col min="10505" max="10508" width="8.08984375" style="1" customWidth="1"/>
    <col min="10509" max="10752" width="8.6328125" style="1"/>
    <col min="10753" max="10753" width="4.6328125" style="1" customWidth="1"/>
    <col min="10754" max="10754" width="4.7265625" style="1" customWidth="1"/>
    <col min="10755" max="10757" width="9.36328125" style="1" customWidth="1"/>
    <col min="10758" max="10760" width="10.08984375" style="1" customWidth="1"/>
    <col min="10761" max="10764" width="8.08984375" style="1" customWidth="1"/>
    <col min="10765" max="11008" width="8.6328125" style="1"/>
    <col min="11009" max="11009" width="4.6328125" style="1" customWidth="1"/>
    <col min="11010" max="11010" width="4.7265625" style="1" customWidth="1"/>
    <col min="11011" max="11013" width="9.36328125" style="1" customWidth="1"/>
    <col min="11014" max="11016" width="10.08984375" style="1" customWidth="1"/>
    <col min="11017" max="11020" width="8.08984375" style="1" customWidth="1"/>
    <col min="11021" max="11264" width="8.6328125" style="1"/>
    <col min="11265" max="11265" width="4.6328125" style="1" customWidth="1"/>
    <col min="11266" max="11266" width="4.7265625" style="1" customWidth="1"/>
    <col min="11267" max="11269" width="9.36328125" style="1" customWidth="1"/>
    <col min="11270" max="11272" width="10.08984375" style="1" customWidth="1"/>
    <col min="11273" max="11276" width="8.08984375" style="1" customWidth="1"/>
    <col min="11277" max="11520" width="8.6328125" style="1"/>
    <col min="11521" max="11521" width="4.6328125" style="1" customWidth="1"/>
    <col min="11522" max="11522" width="4.7265625" style="1" customWidth="1"/>
    <col min="11523" max="11525" width="9.36328125" style="1" customWidth="1"/>
    <col min="11526" max="11528" width="10.08984375" style="1" customWidth="1"/>
    <col min="11529" max="11532" width="8.08984375" style="1" customWidth="1"/>
    <col min="11533" max="11776" width="8.6328125" style="1"/>
    <col min="11777" max="11777" width="4.6328125" style="1" customWidth="1"/>
    <col min="11778" max="11778" width="4.7265625" style="1" customWidth="1"/>
    <col min="11779" max="11781" width="9.36328125" style="1" customWidth="1"/>
    <col min="11782" max="11784" width="10.08984375" style="1" customWidth="1"/>
    <col min="11785" max="11788" width="8.08984375" style="1" customWidth="1"/>
    <col min="11789" max="12032" width="8.6328125" style="1"/>
    <col min="12033" max="12033" width="4.6328125" style="1" customWidth="1"/>
    <col min="12034" max="12034" width="4.7265625" style="1" customWidth="1"/>
    <col min="12035" max="12037" width="9.36328125" style="1" customWidth="1"/>
    <col min="12038" max="12040" width="10.08984375" style="1" customWidth="1"/>
    <col min="12041" max="12044" width="8.08984375" style="1" customWidth="1"/>
    <col min="12045" max="12288" width="8.6328125" style="1"/>
    <col min="12289" max="12289" width="4.6328125" style="1" customWidth="1"/>
    <col min="12290" max="12290" width="4.7265625" style="1" customWidth="1"/>
    <col min="12291" max="12293" width="9.36328125" style="1" customWidth="1"/>
    <col min="12294" max="12296" width="10.08984375" style="1" customWidth="1"/>
    <col min="12297" max="12300" width="8.08984375" style="1" customWidth="1"/>
    <col min="12301" max="12544" width="8.6328125" style="1"/>
    <col min="12545" max="12545" width="4.6328125" style="1" customWidth="1"/>
    <col min="12546" max="12546" width="4.7265625" style="1" customWidth="1"/>
    <col min="12547" max="12549" width="9.36328125" style="1" customWidth="1"/>
    <col min="12550" max="12552" width="10.08984375" style="1" customWidth="1"/>
    <col min="12553" max="12556" width="8.08984375" style="1" customWidth="1"/>
    <col min="12557" max="12800" width="8.6328125" style="1"/>
    <col min="12801" max="12801" width="4.6328125" style="1" customWidth="1"/>
    <col min="12802" max="12802" width="4.7265625" style="1" customWidth="1"/>
    <col min="12803" max="12805" width="9.36328125" style="1" customWidth="1"/>
    <col min="12806" max="12808" width="10.08984375" style="1" customWidth="1"/>
    <col min="12809" max="12812" width="8.08984375" style="1" customWidth="1"/>
    <col min="12813" max="13056" width="8.6328125" style="1"/>
    <col min="13057" max="13057" width="4.6328125" style="1" customWidth="1"/>
    <col min="13058" max="13058" width="4.7265625" style="1" customWidth="1"/>
    <col min="13059" max="13061" width="9.36328125" style="1" customWidth="1"/>
    <col min="13062" max="13064" width="10.08984375" style="1" customWidth="1"/>
    <col min="13065" max="13068" width="8.08984375" style="1" customWidth="1"/>
    <col min="13069" max="13312" width="8.6328125" style="1"/>
    <col min="13313" max="13313" width="4.6328125" style="1" customWidth="1"/>
    <col min="13314" max="13314" width="4.7265625" style="1" customWidth="1"/>
    <col min="13315" max="13317" width="9.36328125" style="1" customWidth="1"/>
    <col min="13318" max="13320" width="10.08984375" style="1" customWidth="1"/>
    <col min="13321" max="13324" width="8.08984375" style="1" customWidth="1"/>
    <col min="13325" max="13568" width="8.6328125" style="1"/>
    <col min="13569" max="13569" width="4.6328125" style="1" customWidth="1"/>
    <col min="13570" max="13570" width="4.7265625" style="1" customWidth="1"/>
    <col min="13571" max="13573" width="9.36328125" style="1" customWidth="1"/>
    <col min="13574" max="13576" width="10.08984375" style="1" customWidth="1"/>
    <col min="13577" max="13580" width="8.08984375" style="1" customWidth="1"/>
    <col min="13581" max="13824" width="8.6328125" style="1"/>
    <col min="13825" max="13825" width="4.6328125" style="1" customWidth="1"/>
    <col min="13826" max="13826" width="4.7265625" style="1" customWidth="1"/>
    <col min="13827" max="13829" width="9.36328125" style="1" customWidth="1"/>
    <col min="13830" max="13832" width="10.08984375" style="1" customWidth="1"/>
    <col min="13833" max="13836" width="8.08984375" style="1" customWidth="1"/>
    <col min="13837" max="14080" width="8.6328125" style="1"/>
    <col min="14081" max="14081" width="4.6328125" style="1" customWidth="1"/>
    <col min="14082" max="14082" width="4.7265625" style="1" customWidth="1"/>
    <col min="14083" max="14085" width="9.36328125" style="1" customWidth="1"/>
    <col min="14086" max="14088" width="10.08984375" style="1" customWidth="1"/>
    <col min="14089" max="14092" width="8.08984375" style="1" customWidth="1"/>
    <col min="14093" max="14336" width="8.6328125" style="1"/>
    <col min="14337" max="14337" width="4.6328125" style="1" customWidth="1"/>
    <col min="14338" max="14338" width="4.7265625" style="1" customWidth="1"/>
    <col min="14339" max="14341" width="9.36328125" style="1" customWidth="1"/>
    <col min="14342" max="14344" width="10.08984375" style="1" customWidth="1"/>
    <col min="14345" max="14348" width="8.08984375" style="1" customWidth="1"/>
    <col min="14349" max="14592" width="8.6328125" style="1"/>
    <col min="14593" max="14593" width="4.6328125" style="1" customWidth="1"/>
    <col min="14594" max="14594" width="4.7265625" style="1" customWidth="1"/>
    <col min="14595" max="14597" width="9.36328125" style="1" customWidth="1"/>
    <col min="14598" max="14600" width="10.08984375" style="1" customWidth="1"/>
    <col min="14601" max="14604" width="8.08984375" style="1" customWidth="1"/>
    <col min="14605" max="14848" width="8.6328125" style="1"/>
    <col min="14849" max="14849" width="4.6328125" style="1" customWidth="1"/>
    <col min="14850" max="14850" width="4.7265625" style="1" customWidth="1"/>
    <col min="14851" max="14853" width="9.36328125" style="1" customWidth="1"/>
    <col min="14854" max="14856" width="10.08984375" style="1" customWidth="1"/>
    <col min="14857" max="14860" width="8.08984375" style="1" customWidth="1"/>
    <col min="14861" max="15104" width="8.6328125" style="1"/>
    <col min="15105" max="15105" width="4.6328125" style="1" customWidth="1"/>
    <col min="15106" max="15106" width="4.7265625" style="1" customWidth="1"/>
    <col min="15107" max="15109" width="9.36328125" style="1" customWidth="1"/>
    <col min="15110" max="15112" width="10.08984375" style="1" customWidth="1"/>
    <col min="15113" max="15116" width="8.08984375" style="1" customWidth="1"/>
    <col min="15117" max="15360" width="8.6328125" style="1"/>
    <col min="15361" max="15361" width="4.6328125" style="1" customWidth="1"/>
    <col min="15362" max="15362" width="4.7265625" style="1" customWidth="1"/>
    <col min="15363" max="15365" width="9.36328125" style="1" customWidth="1"/>
    <col min="15366" max="15368" width="10.08984375" style="1" customWidth="1"/>
    <col min="15369" max="15372" width="8.08984375" style="1" customWidth="1"/>
    <col min="15373" max="15616" width="8.6328125" style="1"/>
    <col min="15617" max="15617" width="4.6328125" style="1" customWidth="1"/>
    <col min="15618" max="15618" width="4.7265625" style="1" customWidth="1"/>
    <col min="15619" max="15621" width="9.36328125" style="1" customWidth="1"/>
    <col min="15622" max="15624" width="10.08984375" style="1" customWidth="1"/>
    <col min="15625" max="15628" width="8.08984375" style="1" customWidth="1"/>
    <col min="15629" max="15872" width="8.6328125" style="1"/>
    <col min="15873" max="15873" width="4.6328125" style="1" customWidth="1"/>
    <col min="15874" max="15874" width="4.7265625" style="1" customWidth="1"/>
    <col min="15875" max="15877" width="9.36328125" style="1" customWidth="1"/>
    <col min="15878" max="15880" width="10.08984375" style="1" customWidth="1"/>
    <col min="15881" max="15884" width="8.08984375" style="1" customWidth="1"/>
    <col min="15885" max="16128" width="8.6328125" style="1"/>
    <col min="16129" max="16129" width="4.6328125" style="1" customWidth="1"/>
    <col min="16130" max="16130" width="4.7265625" style="1" customWidth="1"/>
    <col min="16131" max="16133" width="9.36328125" style="1" customWidth="1"/>
    <col min="16134" max="16136" width="10.08984375" style="1" customWidth="1"/>
    <col min="16137" max="16140" width="8.08984375" style="1" customWidth="1"/>
    <col min="16141" max="16384" width="8.6328125" style="1"/>
  </cols>
  <sheetData>
    <row r="1" spans="1:12" ht="30" customHeight="1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4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4" customHeight="1" x14ac:dyDescent="0.2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5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4"/>
      <c r="J4" s="4"/>
      <c r="K4" s="4"/>
      <c r="L4" s="4"/>
    </row>
    <row r="5" spans="1:12" s="12" customFormat="1" ht="18" customHeight="1" x14ac:dyDescent="0.2">
      <c r="A5" s="5" t="s">
        <v>3</v>
      </c>
      <c r="B5" s="5"/>
      <c r="C5" s="6" t="s">
        <v>4</v>
      </c>
      <c r="D5" s="6"/>
      <c r="E5" s="6"/>
      <c r="F5" s="7" t="s">
        <v>5</v>
      </c>
      <c r="G5" s="8"/>
      <c r="H5" s="9"/>
      <c r="I5" s="10" t="s">
        <v>6</v>
      </c>
      <c r="J5" s="11"/>
      <c r="K5" s="11"/>
      <c r="L5" s="11"/>
    </row>
    <row r="6" spans="1:12" s="12" customFormat="1" ht="18" customHeight="1" x14ac:dyDescent="0.2">
      <c r="A6" s="13"/>
      <c r="B6" s="13"/>
      <c r="C6" s="14"/>
      <c r="D6" s="14"/>
      <c r="E6" s="14"/>
      <c r="F6" s="15"/>
      <c r="G6" s="16"/>
      <c r="H6" s="17"/>
      <c r="I6" s="18"/>
      <c r="J6" s="19"/>
      <c r="K6" s="19"/>
      <c r="L6" s="19"/>
    </row>
    <row r="7" spans="1:12" s="12" customFormat="1" ht="15" customHeight="1" x14ac:dyDescent="0.2">
      <c r="A7" s="13"/>
      <c r="B7" s="13"/>
      <c r="C7" s="20" t="s">
        <v>7</v>
      </c>
      <c r="D7" s="20" t="s">
        <v>8</v>
      </c>
      <c r="E7" s="20" t="s">
        <v>9</v>
      </c>
      <c r="F7" s="20" t="s">
        <v>7</v>
      </c>
      <c r="G7" s="20" t="s">
        <v>8</v>
      </c>
      <c r="H7" s="20" t="s">
        <v>9</v>
      </c>
      <c r="I7" s="20" t="s">
        <v>7</v>
      </c>
      <c r="J7" s="20" t="s">
        <v>8</v>
      </c>
      <c r="K7" s="20" t="s">
        <v>9</v>
      </c>
      <c r="L7" s="21" t="s">
        <v>10</v>
      </c>
    </row>
    <row r="8" spans="1:12" ht="9" customHeight="1" x14ac:dyDescent="0.2">
      <c r="A8" s="3"/>
      <c r="B8" s="22"/>
      <c r="C8" s="23"/>
      <c r="D8" s="22"/>
      <c r="E8" s="22"/>
      <c r="F8" s="22"/>
      <c r="G8" s="22"/>
      <c r="H8" s="22"/>
      <c r="I8" s="22"/>
      <c r="J8" s="22"/>
      <c r="K8" s="22"/>
      <c r="L8" s="3"/>
    </row>
    <row r="9" spans="1:12" ht="15" customHeight="1" x14ac:dyDescent="0.2">
      <c r="A9" s="24" t="s">
        <v>11</v>
      </c>
      <c r="B9" s="3" t="s">
        <v>12</v>
      </c>
      <c r="C9" s="25">
        <v>519687</v>
      </c>
      <c r="D9" s="26">
        <v>240645</v>
      </c>
      <c r="E9" s="26">
        <v>279042</v>
      </c>
      <c r="F9" s="27">
        <v>23279</v>
      </c>
      <c r="G9" s="27">
        <v>11298</v>
      </c>
      <c r="H9" s="27">
        <v>11981</v>
      </c>
      <c r="I9" s="27">
        <v>4456</v>
      </c>
      <c r="J9" s="27">
        <v>2264</v>
      </c>
      <c r="K9" s="27">
        <v>2192</v>
      </c>
      <c r="L9" s="28" t="s">
        <v>13</v>
      </c>
    </row>
    <row r="10" spans="1:12" ht="15" customHeight="1" x14ac:dyDescent="0.2">
      <c r="A10" s="3"/>
      <c r="B10" s="3" t="s">
        <v>14</v>
      </c>
      <c r="C10" s="25">
        <v>523014</v>
      </c>
      <c r="D10" s="26">
        <v>242043</v>
      </c>
      <c r="E10" s="26">
        <v>280971</v>
      </c>
      <c r="F10" s="27">
        <v>22040</v>
      </c>
      <c r="G10" s="27">
        <v>10789</v>
      </c>
      <c r="H10" s="27">
        <v>11251</v>
      </c>
      <c r="I10" s="27">
        <v>4408</v>
      </c>
      <c r="J10" s="27">
        <v>2246</v>
      </c>
      <c r="K10" s="27">
        <v>2162</v>
      </c>
      <c r="L10" s="28" t="s">
        <v>13</v>
      </c>
    </row>
    <row r="11" spans="1:12" ht="15" customHeight="1" x14ac:dyDescent="0.2">
      <c r="A11" s="3"/>
      <c r="B11" s="3" t="s">
        <v>15</v>
      </c>
      <c r="C11" s="25">
        <v>526003</v>
      </c>
      <c r="D11" s="26">
        <v>243167</v>
      </c>
      <c r="E11" s="26">
        <v>282836</v>
      </c>
      <c r="F11" s="27">
        <v>21578</v>
      </c>
      <c r="G11" s="27">
        <v>10531</v>
      </c>
      <c r="H11" s="27">
        <v>11047</v>
      </c>
      <c r="I11" s="27">
        <v>3786</v>
      </c>
      <c r="J11" s="27">
        <v>1935</v>
      </c>
      <c r="K11" s="27">
        <v>1849</v>
      </c>
      <c r="L11" s="28" t="s">
        <v>13</v>
      </c>
    </row>
    <row r="12" spans="1:12" ht="15" customHeight="1" x14ac:dyDescent="0.2">
      <c r="A12" s="3"/>
      <c r="B12" s="3" t="s">
        <v>16</v>
      </c>
      <c r="C12" s="25">
        <v>528208</v>
      </c>
      <c r="D12" s="26">
        <v>243997</v>
      </c>
      <c r="E12" s="26">
        <v>284211</v>
      </c>
      <c r="F12" s="27">
        <v>22056</v>
      </c>
      <c r="G12" s="27">
        <v>10743</v>
      </c>
      <c r="H12" s="27">
        <v>11313</v>
      </c>
      <c r="I12" s="27">
        <v>3619</v>
      </c>
      <c r="J12" s="27">
        <v>1863</v>
      </c>
      <c r="K12" s="27">
        <v>1756</v>
      </c>
      <c r="L12" s="28" t="s">
        <v>13</v>
      </c>
    </row>
    <row r="13" spans="1:12" ht="15" customHeight="1" x14ac:dyDescent="0.2">
      <c r="A13" s="3"/>
      <c r="B13" s="3" t="s">
        <v>17</v>
      </c>
      <c r="C13" s="25">
        <v>530022</v>
      </c>
      <c r="D13" s="26">
        <v>244642</v>
      </c>
      <c r="E13" s="26">
        <v>285380</v>
      </c>
      <c r="F13" s="27">
        <v>22411</v>
      </c>
      <c r="G13" s="27">
        <v>10900</v>
      </c>
      <c r="H13" s="27">
        <v>11511</v>
      </c>
      <c r="I13" s="27">
        <v>3729</v>
      </c>
      <c r="J13" s="27">
        <v>1939</v>
      </c>
      <c r="K13" s="27">
        <v>1789</v>
      </c>
      <c r="L13" s="27">
        <v>1</v>
      </c>
    </row>
    <row r="14" spans="1:12" ht="15" customHeight="1" x14ac:dyDescent="0.2">
      <c r="A14" s="3"/>
      <c r="B14" s="3" t="s">
        <v>18</v>
      </c>
      <c r="C14" s="25">
        <v>530555</v>
      </c>
      <c r="D14" s="26">
        <v>244423</v>
      </c>
      <c r="E14" s="26">
        <v>286132</v>
      </c>
      <c r="F14" s="27">
        <v>22795</v>
      </c>
      <c r="G14" s="27">
        <v>11046</v>
      </c>
      <c r="H14" s="27">
        <v>11749</v>
      </c>
      <c r="I14" s="27">
        <v>3185</v>
      </c>
      <c r="J14" s="27">
        <v>1660</v>
      </c>
      <c r="K14" s="27">
        <v>1525</v>
      </c>
      <c r="L14" s="28" t="s">
        <v>13</v>
      </c>
    </row>
    <row r="15" spans="1:12" ht="15" customHeight="1" x14ac:dyDescent="0.2">
      <c r="A15" s="3"/>
      <c r="B15" s="3" t="s">
        <v>19</v>
      </c>
      <c r="C15" s="25">
        <v>538945</v>
      </c>
      <c r="D15" s="26">
        <v>248232</v>
      </c>
      <c r="E15" s="26">
        <v>290713</v>
      </c>
      <c r="F15" s="27">
        <v>23334</v>
      </c>
      <c r="G15" s="27">
        <v>11282</v>
      </c>
      <c r="H15" s="27">
        <v>12052</v>
      </c>
      <c r="I15" s="27">
        <v>3206</v>
      </c>
      <c r="J15" s="27">
        <v>1667</v>
      </c>
      <c r="K15" s="27">
        <v>1539</v>
      </c>
      <c r="L15" s="28" t="s">
        <v>13</v>
      </c>
    </row>
    <row r="16" spans="1:12" ht="15" customHeight="1" x14ac:dyDescent="0.2">
      <c r="A16" s="3"/>
      <c r="B16" s="29" t="s">
        <v>20</v>
      </c>
      <c r="C16" s="30">
        <v>581391</v>
      </c>
      <c r="D16" s="30">
        <v>268224</v>
      </c>
      <c r="E16" s="30">
        <v>313167</v>
      </c>
      <c r="F16" s="30">
        <v>27748</v>
      </c>
      <c r="G16" s="30">
        <v>13686</v>
      </c>
      <c r="H16" s="30">
        <v>14062</v>
      </c>
      <c r="I16" s="30">
        <v>3047</v>
      </c>
      <c r="J16" s="30">
        <v>1604</v>
      </c>
      <c r="K16" s="30">
        <v>1443</v>
      </c>
      <c r="L16" s="28" t="s">
        <v>13</v>
      </c>
    </row>
    <row r="17" spans="1:12" ht="15" customHeight="1" x14ac:dyDescent="0.2">
      <c r="A17" s="3"/>
      <c r="B17" s="29" t="s">
        <v>21</v>
      </c>
      <c r="C17" s="30">
        <v>582828</v>
      </c>
      <c r="D17" s="30">
        <v>268889</v>
      </c>
      <c r="E17" s="30">
        <v>313939</v>
      </c>
      <c r="F17" s="30">
        <v>27310</v>
      </c>
      <c r="G17" s="30">
        <v>13423</v>
      </c>
      <c r="H17" s="30">
        <v>13887</v>
      </c>
      <c r="I17" s="30">
        <v>3038</v>
      </c>
      <c r="J17" s="30">
        <v>1600</v>
      </c>
      <c r="K17" s="30">
        <v>1438</v>
      </c>
      <c r="L17" s="28" t="s">
        <v>13</v>
      </c>
    </row>
    <row r="18" spans="1:12" s="35" customFormat="1" ht="15" customHeight="1" x14ac:dyDescent="0.2">
      <c r="A18" s="31"/>
      <c r="B18" s="32" t="s">
        <v>22</v>
      </c>
      <c r="C18" s="33">
        <f>SUM(D18:E18)</f>
        <v>585157</v>
      </c>
      <c r="D18" s="34">
        <v>269770</v>
      </c>
      <c r="E18" s="34">
        <v>315387</v>
      </c>
      <c r="F18" s="34">
        <f>SUM(G18:H18)</f>
        <v>27713</v>
      </c>
      <c r="G18" s="34">
        <v>13635</v>
      </c>
      <c r="H18" s="34">
        <v>14078</v>
      </c>
      <c r="I18" s="34">
        <f>SUM(J18:K18)</f>
        <v>3004</v>
      </c>
      <c r="J18" s="34">
        <v>1579</v>
      </c>
      <c r="K18" s="34">
        <v>1425</v>
      </c>
      <c r="L18" s="28" t="s">
        <v>13</v>
      </c>
    </row>
    <row r="19" spans="1:12" ht="9" customHeight="1" x14ac:dyDescent="0.2">
      <c r="A19" s="36"/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6"/>
    </row>
    <row r="20" spans="1:12" ht="15" customHeight="1" x14ac:dyDescent="0.2">
      <c r="A20" s="3" t="s">
        <v>23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5" customHeight="1" x14ac:dyDescent="0.2">
      <c r="A21" s="3" t="s">
        <v>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5" customHeight="1" x14ac:dyDescent="0.2">
      <c r="A22" s="3" t="s">
        <v>25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</sheetData>
  <mergeCells count="6">
    <mergeCell ref="A1:L1"/>
    <mergeCell ref="A3:L3"/>
    <mergeCell ref="A5:B7"/>
    <mergeCell ref="C5:E6"/>
    <mergeCell ref="F5:H6"/>
    <mergeCell ref="I5:L6"/>
  </mergeCells>
  <phoneticPr fontId="3"/>
  <pageMargins left="0.59055118110236227" right="0.59055118110236227" top="0.78740157480314965" bottom="0.59055118110236227" header="0.51181102362204722" footer="0.51181102362204722"/>
  <pageSetup paperSize="9" scale="91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F551D-0425-41AF-B4BB-B3A31F114100}">
  <dimension ref="A1:K58"/>
  <sheetViews>
    <sheetView workbookViewId="0">
      <selection sqref="A1:F1"/>
    </sheetView>
  </sheetViews>
  <sheetFormatPr defaultRowHeight="13" x14ac:dyDescent="0.2"/>
  <cols>
    <col min="1" max="1" width="22.6328125" style="325" customWidth="1"/>
    <col min="2" max="6" width="11.26953125" style="325" customWidth="1"/>
    <col min="7" max="256" width="8.7265625" style="325"/>
    <col min="257" max="257" width="22.6328125" style="325" customWidth="1"/>
    <col min="258" max="262" width="11.26953125" style="325" customWidth="1"/>
    <col min="263" max="512" width="8.7265625" style="325"/>
    <col min="513" max="513" width="22.6328125" style="325" customWidth="1"/>
    <col min="514" max="518" width="11.26953125" style="325" customWidth="1"/>
    <col min="519" max="768" width="8.7265625" style="325"/>
    <col min="769" max="769" width="22.6328125" style="325" customWidth="1"/>
    <col min="770" max="774" width="11.26953125" style="325" customWidth="1"/>
    <col min="775" max="1024" width="8.7265625" style="325"/>
    <col min="1025" max="1025" width="22.6328125" style="325" customWidth="1"/>
    <col min="1026" max="1030" width="11.26953125" style="325" customWidth="1"/>
    <col min="1031" max="1280" width="8.7265625" style="325"/>
    <col min="1281" max="1281" width="22.6328125" style="325" customWidth="1"/>
    <col min="1282" max="1286" width="11.26953125" style="325" customWidth="1"/>
    <col min="1287" max="1536" width="8.7265625" style="325"/>
    <col min="1537" max="1537" width="22.6328125" style="325" customWidth="1"/>
    <col min="1538" max="1542" width="11.26953125" style="325" customWidth="1"/>
    <col min="1543" max="1792" width="8.7265625" style="325"/>
    <col min="1793" max="1793" width="22.6328125" style="325" customWidth="1"/>
    <col min="1794" max="1798" width="11.26953125" style="325" customWidth="1"/>
    <col min="1799" max="2048" width="8.7265625" style="325"/>
    <col min="2049" max="2049" width="22.6328125" style="325" customWidth="1"/>
    <col min="2050" max="2054" width="11.26953125" style="325" customWidth="1"/>
    <col min="2055" max="2304" width="8.7265625" style="325"/>
    <col min="2305" max="2305" width="22.6328125" style="325" customWidth="1"/>
    <col min="2306" max="2310" width="11.26953125" style="325" customWidth="1"/>
    <col min="2311" max="2560" width="8.7265625" style="325"/>
    <col min="2561" max="2561" width="22.6328125" style="325" customWidth="1"/>
    <col min="2562" max="2566" width="11.26953125" style="325" customWidth="1"/>
    <col min="2567" max="2816" width="8.7265625" style="325"/>
    <col min="2817" max="2817" width="22.6328125" style="325" customWidth="1"/>
    <col min="2818" max="2822" width="11.26953125" style="325" customWidth="1"/>
    <col min="2823" max="3072" width="8.7265625" style="325"/>
    <col min="3073" max="3073" width="22.6328125" style="325" customWidth="1"/>
    <col min="3074" max="3078" width="11.26953125" style="325" customWidth="1"/>
    <col min="3079" max="3328" width="8.7265625" style="325"/>
    <col min="3329" max="3329" width="22.6328125" style="325" customWidth="1"/>
    <col min="3330" max="3334" width="11.26953125" style="325" customWidth="1"/>
    <col min="3335" max="3584" width="8.7265625" style="325"/>
    <col min="3585" max="3585" width="22.6328125" style="325" customWidth="1"/>
    <col min="3586" max="3590" width="11.26953125" style="325" customWidth="1"/>
    <col min="3591" max="3840" width="8.7265625" style="325"/>
    <col min="3841" max="3841" width="22.6328125" style="325" customWidth="1"/>
    <col min="3842" max="3846" width="11.26953125" style="325" customWidth="1"/>
    <col min="3847" max="4096" width="8.7265625" style="325"/>
    <col min="4097" max="4097" width="22.6328125" style="325" customWidth="1"/>
    <col min="4098" max="4102" width="11.26953125" style="325" customWidth="1"/>
    <col min="4103" max="4352" width="8.7265625" style="325"/>
    <col min="4353" max="4353" width="22.6328125" style="325" customWidth="1"/>
    <col min="4354" max="4358" width="11.26953125" style="325" customWidth="1"/>
    <col min="4359" max="4608" width="8.7265625" style="325"/>
    <col min="4609" max="4609" width="22.6328125" style="325" customWidth="1"/>
    <col min="4610" max="4614" width="11.26953125" style="325" customWidth="1"/>
    <col min="4615" max="4864" width="8.7265625" style="325"/>
    <col min="4865" max="4865" width="22.6328125" style="325" customWidth="1"/>
    <col min="4866" max="4870" width="11.26953125" style="325" customWidth="1"/>
    <col min="4871" max="5120" width="8.7265625" style="325"/>
    <col min="5121" max="5121" width="22.6328125" style="325" customWidth="1"/>
    <col min="5122" max="5126" width="11.26953125" style="325" customWidth="1"/>
    <col min="5127" max="5376" width="8.7265625" style="325"/>
    <col min="5377" max="5377" width="22.6328125" style="325" customWidth="1"/>
    <col min="5378" max="5382" width="11.26953125" style="325" customWidth="1"/>
    <col min="5383" max="5632" width="8.7265625" style="325"/>
    <col min="5633" max="5633" width="22.6328125" style="325" customWidth="1"/>
    <col min="5634" max="5638" width="11.26953125" style="325" customWidth="1"/>
    <col min="5639" max="5888" width="8.7265625" style="325"/>
    <col min="5889" max="5889" width="22.6328125" style="325" customWidth="1"/>
    <col min="5890" max="5894" width="11.26953125" style="325" customWidth="1"/>
    <col min="5895" max="6144" width="8.7265625" style="325"/>
    <col min="6145" max="6145" width="22.6328125" style="325" customWidth="1"/>
    <col min="6146" max="6150" width="11.26953125" style="325" customWidth="1"/>
    <col min="6151" max="6400" width="8.7265625" style="325"/>
    <col min="6401" max="6401" width="22.6328125" style="325" customWidth="1"/>
    <col min="6402" max="6406" width="11.26953125" style="325" customWidth="1"/>
    <col min="6407" max="6656" width="8.7265625" style="325"/>
    <col min="6657" max="6657" width="22.6328125" style="325" customWidth="1"/>
    <col min="6658" max="6662" width="11.26953125" style="325" customWidth="1"/>
    <col min="6663" max="6912" width="8.7265625" style="325"/>
    <col min="6913" max="6913" width="22.6328125" style="325" customWidth="1"/>
    <col min="6914" max="6918" width="11.26953125" style="325" customWidth="1"/>
    <col min="6919" max="7168" width="8.7265625" style="325"/>
    <col min="7169" max="7169" width="22.6328125" style="325" customWidth="1"/>
    <col min="7170" max="7174" width="11.26953125" style="325" customWidth="1"/>
    <col min="7175" max="7424" width="8.7265625" style="325"/>
    <col min="7425" max="7425" width="22.6328125" style="325" customWidth="1"/>
    <col min="7426" max="7430" width="11.26953125" style="325" customWidth="1"/>
    <col min="7431" max="7680" width="8.7265625" style="325"/>
    <col min="7681" max="7681" width="22.6328125" style="325" customWidth="1"/>
    <col min="7682" max="7686" width="11.26953125" style="325" customWidth="1"/>
    <col min="7687" max="7936" width="8.7265625" style="325"/>
    <col min="7937" max="7937" width="22.6328125" style="325" customWidth="1"/>
    <col min="7938" max="7942" width="11.26953125" style="325" customWidth="1"/>
    <col min="7943" max="8192" width="8.7265625" style="325"/>
    <col min="8193" max="8193" width="22.6328125" style="325" customWidth="1"/>
    <col min="8194" max="8198" width="11.26953125" style="325" customWidth="1"/>
    <col min="8199" max="8448" width="8.7265625" style="325"/>
    <col min="8449" max="8449" width="22.6328125" style="325" customWidth="1"/>
    <col min="8450" max="8454" width="11.26953125" style="325" customWidth="1"/>
    <col min="8455" max="8704" width="8.7265625" style="325"/>
    <col min="8705" max="8705" width="22.6328125" style="325" customWidth="1"/>
    <col min="8706" max="8710" width="11.26953125" style="325" customWidth="1"/>
    <col min="8711" max="8960" width="8.7265625" style="325"/>
    <col min="8961" max="8961" width="22.6328125" style="325" customWidth="1"/>
    <col min="8962" max="8966" width="11.26953125" style="325" customWidth="1"/>
    <col min="8967" max="9216" width="8.7265625" style="325"/>
    <col min="9217" max="9217" width="22.6328125" style="325" customWidth="1"/>
    <col min="9218" max="9222" width="11.26953125" style="325" customWidth="1"/>
    <col min="9223" max="9472" width="8.7265625" style="325"/>
    <col min="9473" max="9473" width="22.6328125" style="325" customWidth="1"/>
    <col min="9474" max="9478" width="11.26953125" style="325" customWidth="1"/>
    <col min="9479" max="9728" width="8.7265625" style="325"/>
    <col min="9729" max="9729" width="22.6328125" style="325" customWidth="1"/>
    <col min="9730" max="9734" width="11.26953125" style="325" customWidth="1"/>
    <col min="9735" max="9984" width="8.7265625" style="325"/>
    <col min="9985" max="9985" width="22.6328125" style="325" customWidth="1"/>
    <col min="9986" max="9990" width="11.26953125" style="325" customWidth="1"/>
    <col min="9991" max="10240" width="8.7265625" style="325"/>
    <col min="10241" max="10241" width="22.6328125" style="325" customWidth="1"/>
    <col min="10242" max="10246" width="11.26953125" style="325" customWidth="1"/>
    <col min="10247" max="10496" width="8.7265625" style="325"/>
    <col min="10497" max="10497" width="22.6328125" style="325" customWidth="1"/>
    <col min="10498" max="10502" width="11.26953125" style="325" customWidth="1"/>
    <col min="10503" max="10752" width="8.7265625" style="325"/>
    <col min="10753" max="10753" width="22.6328125" style="325" customWidth="1"/>
    <col min="10754" max="10758" width="11.26953125" style="325" customWidth="1"/>
    <col min="10759" max="11008" width="8.7265625" style="325"/>
    <col min="11009" max="11009" width="22.6328125" style="325" customWidth="1"/>
    <col min="11010" max="11014" width="11.26953125" style="325" customWidth="1"/>
    <col min="11015" max="11264" width="8.7265625" style="325"/>
    <col min="11265" max="11265" width="22.6328125" style="325" customWidth="1"/>
    <col min="11266" max="11270" width="11.26953125" style="325" customWidth="1"/>
    <col min="11271" max="11520" width="8.7265625" style="325"/>
    <col min="11521" max="11521" width="22.6328125" style="325" customWidth="1"/>
    <col min="11522" max="11526" width="11.26953125" style="325" customWidth="1"/>
    <col min="11527" max="11776" width="8.7265625" style="325"/>
    <col min="11777" max="11777" width="22.6328125" style="325" customWidth="1"/>
    <col min="11778" max="11782" width="11.26953125" style="325" customWidth="1"/>
    <col min="11783" max="12032" width="8.7265625" style="325"/>
    <col min="12033" max="12033" width="22.6328125" style="325" customWidth="1"/>
    <col min="12034" max="12038" width="11.26953125" style="325" customWidth="1"/>
    <col min="12039" max="12288" width="8.7265625" style="325"/>
    <col min="12289" max="12289" width="22.6328125" style="325" customWidth="1"/>
    <col min="12290" max="12294" width="11.26953125" style="325" customWidth="1"/>
    <col min="12295" max="12544" width="8.7265625" style="325"/>
    <col min="12545" max="12545" width="22.6328125" style="325" customWidth="1"/>
    <col min="12546" max="12550" width="11.26953125" style="325" customWidth="1"/>
    <col min="12551" max="12800" width="8.7265625" style="325"/>
    <col min="12801" max="12801" width="22.6328125" style="325" customWidth="1"/>
    <col min="12802" max="12806" width="11.26953125" style="325" customWidth="1"/>
    <col min="12807" max="13056" width="8.7265625" style="325"/>
    <col min="13057" max="13057" width="22.6328125" style="325" customWidth="1"/>
    <col min="13058" max="13062" width="11.26953125" style="325" customWidth="1"/>
    <col min="13063" max="13312" width="8.7265625" style="325"/>
    <col min="13313" max="13313" width="22.6328125" style="325" customWidth="1"/>
    <col min="13314" max="13318" width="11.26953125" style="325" customWidth="1"/>
    <col min="13319" max="13568" width="8.7265625" style="325"/>
    <col min="13569" max="13569" width="22.6328125" style="325" customWidth="1"/>
    <col min="13570" max="13574" width="11.26953125" style="325" customWidth="1"/>
    <col min="13575" max="13824" width="8.7265625" style="325"/>
    <col min="13825" max="13825" width="22.6328125" style="325" customWidth="1"/>
    <col min="13826" max="13830" width="11.26953125" style="325" customWidth="1"/>
    <col min="13831" max="14080" width="8.7265625" style="325"/>
    <col min="14081" max="14081" width="22.6328125" style="325" customWidth="1"/>
    <col min="14082" max="14086" width="11.26953125" style="325" customWidth="1"/>
    <col min="14087" max="14336" width="8.7265625" style="325"/>
    <col min="14337" max="14337" width="22.6328125" style="325" customWidth="1"/>
    <col min="14338" max="14342" width="11.26953125" style="325" customWidth="1"/>
    <col min="14343" max="14592" width="8.7265625" style="325"/>
    <col min="14593" max="14593" width="22.6328125" style="325" customWidth="1"/>
    <col min="14594" max="14598" width="11.26953125" style="325" customWidth="1"/>
    <col min="14599" max="14848" width="8.7265625" style="325"/>
    <col min="14849" max="14849" width="22.6328125" style="325" customWidth="1"/>
    <col min="14850" max="14854" width="11.26953125" style="325" customWidth="1"/>
    <col min="14855" max="15104" width="8.7265625" style="325"/>
    <col min="15105" max="15105" width="22.6328125" style="325" customWidth="1"/>
    <col min="15106" max="15110" width="11.26953125" style="325" customWidth="1"/>
    <col min="15111" max="15360" width="8.7265625" style="325"/>
    <col min="15361" max="15361" width="22.6328125" style="325" customWidth="1"/>
    <col min="15362" max="15366" width="11.26953125" style="325" customWidth="1"/>
    <col min="15367" max="15616" width="8.7265625" style="325"/>
    <col min="15617" max="15617" width="22.6328125" style="325" customWidth="1"/>
    <col min="15618" max="15622" width="11.26953125" style="325" customWidth="1"/>
    <col min="15623" max="15872" width="8.7265625" style="325"/>
    <col min="15873" max="15873" width="22.6328125" style="325" customWidth="1"/>
    <col min="15874" max="15878" width="11.26953125" style="325" customWidth="1"/>
    <col min="15879" max="16128" width="8.7265625" style="325"/>
    <col min="16129" max="16129" width="22.6328125" style="325" customWidth="1"/>
    <col min="16130" max="16134" width="11.26953125" style="325" customWidth="1"/>
    <col min="16135" max="16384" width="8.7265625" style="325"/>
  </cols>
  <sheetData>
    <row r="1" spans="1:11" ht="25" customHeight="1" x14ac:dyDescent="0.2">
      <c r="A1" s="348" t="s">
        <v>501</v>
      </c>
      <c r="B1" s="348"/>
      <c r="C1" s="348"/>
      <c r="D1" s="348"/>
      <c r="E1" s="348"/>
      <c r="F1" s="348"/>
      <c r="G1" s="324"/>
      <c r="H1" s="324"/>
      <c r="I1" s="324"/>
      <c r="J1" s="324"/>
      <c r="K1" s="324"/>
    </row>
    <row r="2" spans="1:11" ht="15" customHeight="1" x14ac:dyDescent="0.2">
      <c r="G2" s="324"/>
      <c r="H2" s="324"/>
      <c r="I2" s="324"/>
      <c r="J2" s="324"/>
      <c r="K2" s="324"/>
    </row>
    <row r="3" spans="1:11" ht="15" customHeight="1" x14ac:dyDescent="0.2">
      <c r="A3" s="326" t="s">
        <v>502</v>
      </c>
      <c r="B3" s="326"/>
      <c r="C3" s="326"/>
      <c r="D3" s="326"/>
      <c r="E3" s="326"/>
      <c r="F3" s="326"/>
      <c r="G3" s="324"/>
      <c r="H3" s="324"/>
      <c r="I3" s="324"/>
      <c r="J3" s="324"/>
      <c r="K3" s="324"/>
    </row>
    <row r="4" spans="1:11" ht="15" customHeight="1" x14ac:dyDescent="0.2">
      <c r="A4" s="327"/>
      <c r="B4" s="327"/>
      <c r="C4" s="327"/>
      <c r="D4" s="327"/>
      <c r="E4" s="327"/>
      <c r="F4" s="327"/>
      <c r="G4" s="324"/>
      <c r="H4" s="324"/>
      <c r="I4" s="324"/>
      <c r="J4" s="324"/>
      <c r="K4" s="324"/>
    </row>
    <row r="5" spans="1:11" ht="15" customHeight="1" x14ac:dyDescent="0.2">
      <c r="A5" s="327" t="s">
        <v>248</v>
      </c>
      <c r="B5" s="327"/>
      <c r="C5" s="327"/>
      <c r="D5" s="327"/>
      <c r="E5" s="328" t="s">
        <v>503</v>
      </c>
      <c r="F5" s="328"/>
      <c r="G5" s="324"/>
      <c r="H5" s="324"/>
      <c r="I5" s="324"/>
      <c r="J5" s="324"/>
      <c r="K5" s="324"/>
    </row>
    <row r="6" spans="1:11" ht="15" customHeight="1" x14ac:dyDescent="0.2">
      <c r="A6" s="329" t="s">
        <v>504</v>
      </c>
      <c r="B6" s="330" t="s">
        <v>505</v>
      </c>
      <c r="C6" s="330" t="s">
        <v>506</v>
      </c>
      <c r="D6" s="330" t="s">
        <v>507</v>
      </c>
      <c r="E6" s="330" t="s">
        <v>508</v>
      </c>
      <c r="F6" s="330" t="s">
        <v>509</v>
      </c>
      <c r="G6" s="324"/>
      <c r="H6" s="324"/>
      <c r="I6" s="324"/>
      <c r="J6" s="324"/>
      <c r="K6" s="324"/>
    </row>
    <row r="7" spans="1:11" ht="9" customHeight="1" x14ac:dyDescent="0.2">
      <c r="A7" s="331"/>
      <c r="B7" s="327"/>
      <c r="C7" s="327"/>
      <c r="D7" s="327"/>
      <c r="E7" s="327"/>
      <c r="F7" s="327"/>
      <c r="G7" s="324"/>
      <c r="H7" s="324"/>
      <c r="I7" s="324"/>
      <c r="J7" s="324"/>
      <c r="K7" s="324"/>
    </row>
    <row r="8" spans="1:11" ht="15" customHeight="1" x14ac:dyDescent="0.2">
      <c r="A8" s="332" t="s">
        <v>510</v>
      </c>
      <c r="B8" s="333">
        <v>10962</v>
      </c>
      <c r="C8" s="334">
        <v>10938</v>
      </c>
      <c r="D8" s="335">
        <v>10554</v>
      </c>
      <c r="E8" s="335">
        <f>SUM(E10:E21)</f>
        <v>10427</v>
      </c>
      <c r="F8" s="336">
        <v>10469</v>
      </c>
      <c r="G8" s="324"/>
      <c r="H8" s="324"/>
      <c r="I8" s="324"/>
      <c r="J8" s="324"/>
      <c r="K8" s="324"/>
    </row>
    <row r="9" spans="1:11" ht="10.5" customHeight="1" x14ac:dyDescent="0.2">
      <c r="A9" s="337"/>
      <c r="B9" s="338"/>
      <c r="C9" s="339"/>
      <c r="D9" s="338"/>
      <c r="E9" s="338"/>
      <c r="G9" s="324"/>
      <c r="H9" s="324"/>
      <c r="I9" s="324"/>
      <c r="J9" s="324"/>
      <c r="K9" s="324"/>
    </row>
    <row r="10" spans="1:11" ht="15" customHeight="1" x14ac:dyDescent="0.2">
      <c r="A10" s="340" t="s">
        <v>511</v>
      </c>
      <c r="B10" s="338">
        <v>42</v>
      </c>
      <c r="C10" s="339">
        <v>43</v>
      </c>
      <c r="D10" s="338">
        <v>41</v>
      </c>
      <c r="E10" s="338">
        <v>43</v>
      </c>
      <c r="F10" s="341">
        <v>42</v>
      </c>
      <c r="G10" s="342"/>
      <c r="H10" s="324"/>
      <c r="I10" s="324"/>
      <c r="J10" s="324"/>
      <c r="K10" s="324"/>
    </row>
    <row r="11" spans="1:11" ht="15" customHeight="1" x14ac:dyDescent="0.2">
      <c r="A11" s="340" t="s">
        <v>512</v>
      </c>
      <c r="B11" s="338">
        <v>159</v>
      </c>
      <c r="C11" s="339">
        <v>159</v>
      </c>
      <c r="D11" s="338">
        <v>162</v>
      </c>
      <c r="E11" s="338">
        <v>156</v>
      </c>
      <c r="F11" s="341">
        <v>155</v>
      </c>
      <c r="G11" s="342"/>
      <c r="H11" s="324"/>
      <c r="I11" s="324"/>
      <c r="J11" s="324"/>
      <c r="K11" s="324"/>
    </row>
    <row r="12" spans="1:11" ht="15" customHeight="1" x14ac:dyDescent="0.2">
      <c r="A12" s="340" t="s">
        <v>513</v>
      </c>
      <c r="B12" s="338">
        <v>590</v>
      </c>
      <c r="C12" s="339">
        <v>582</v>
      </c>
      <c r="D12" s="338">
        <v>546</v>
      </c>
      <c r="E12" s="338">
        <v>546</v>
      </c>
      <c r="F12" s="341">
        <v>536</v>
      </c>
      <c r="G12" s="342"/>
      <c r="H12" s="324"/>
      <c r="I12" s="324"/>
      <c r="J12" s="324"/>
      <c r="K12" s="324"/>
    </row>
    <row r="13" spans="1:11" ht="15" customHeight="1" x14ac:dyDescent="0.2">
      <c r="A13" s="340" t="s">
        <v>514</v>
      </c>
      <c r="B13" s="338">
        <v>903</v>
      </c>
      <c r="C13" s="339">
        <v>893</v>
      </c>
      <c r="D13" s="338">
        <v>898</v>
      </c>
      <c r="E13" s="338">
        <v>896</v>
      </c>
      <c r="F13" s="341">
        <v>919</v>
      </c>
      <c r="G13" s="342"/>
      <c r="H13" s="324"/>
      <c r="I13" s="324"/>
      <c r="J13" s="324"/>
      <c r="K13" s="324"/>
    </row>
    <row r="14" spans="1:11" ht="15" customHeight="1" x14ac:dyDescent="0.2">
      <c r="A14" s="340" t="s">
        <v>515</v>
      </c>
      <c r="B14" s="339" t="s">
        <v>483</v>
      </c>
      <c r="C14" s="339" t="s">
        <v>483</v>
      </c>
      <c r="D14" s="339" t="s">
        <v>483</v>
      </c>
      <c r="E14" s="339" t="s">
        <v>483</v>
      </c>
      <c r="F14" s="343" t="s">
        <v>483</v>
      </c>
      <c r="G14" s="342"/>
      <c r="H14" s="324"/>
      <c r="I14" s="324"/>
      <c r="J14" s="324"/>
      <c r="K14" s="324"/>
    </row>
    <row r="15" spans="1:11" ht="15" customHeight="1" x14ac:dyDescent="0.2">
      <c r="A15" s="340" t="s">
        <v>516</v>
      </c>
      <c r="B15" s="338">
        <v>580</v>
      </c>
      <c r="C15" s="339">
        <v>523</v>
      </c>
      <c r="D15" s="338">
        <v>186</v>
      </c>
      <c r="E15" s="338">
        <v>182</v>
      </c>
      <c r="F15" s="341">
        <v>179</v>
      </c>
      <c r="G15" s="342"/>
      <c r="H15" s="324"/>
      <c r="I15" s="324"/>
      <c r="J15" s="324"/>
      <c r="K15" s="324"/>
    </row>
    <row r="16" spans="1:11" ht="15" customHeight="1" x14ac:dyDescent="0.2">
      <c r="A16" s="340" t="s">
        <v>517</v>
      </c>
      <c r="B16" s="338">
        <v>804</v>
      </c>
      <c r="C16" s="339">
        <v>789</v>
      </c>
      <c r="D16" s="338">
        <v>788</v>
      </c>
      <c r="E16" s="338">
        <v>791</v>
      </c>
      <c r="F16" s="341">
        <v>846</v>
      </c>
      <c r="G16" s="342"/>
      <c r="H16" s="324"/>
      <c r="I16" s="324"/>
      <c r="J16" s="324"/>
      <c r="K16" s="324"/>
    </row>
    <row r="17" spans="1:11" ht="15" customHeight="1" x14ac:dyDescent="0.2">
      <c r="A17" s="340" t="s">
        <v>518</v>
      </c>
      <c r="B17" s="338">
        <v>295</v>
      </c>
      <c r="C17" s="339">
        <v>294</v>
      </c>
      <c r="D17" s="338">
        <v>280</v>
      </c>
      <c r="E17" s="338">
        <v>277</v>
      </c>
      <c r="F17" s="341">
        <v>272</v>
      </c>
      <c r="G17" s="342"/>
      <c r="H17" s="324"/>
      <c r="I17" s="324"/>
      <c r="J17" s="324"/>
      <c r="K17" s="324"/>
    </row>
    <row r="18" spans="1:11" ht="15" customHeight="1" x14ac:dyDescent="0.2">
      <c r="A18" s="340" t="s">
        <v>519</v>
      </c>
      <c r="B18" s="338">
        <v>37</v>
      </c>
      <c r="C18" s="339">
        <v>74</v>
      </c>
      <c r="D18" s="338">
        <v>33</v>
      </c>
      <c r="E18" s="338">
        <v>35</v>
      </c>
      <c r="F18" s="341">
        <v>72</v>
      </c>
      <c r="G18" s="342"/>
      <c r="H18" s="324"/>
      <c r="I18" s="324"/>
      <c r="J18" s="324"/>
      <c r="K18" s="324"/>
    </row>
    <row r="19" spans="1:11" ht="15" customHeight="1" x14ac:dyDescent="0.2">
      <c r="A19" s="340" t="s">
        <v>520</v>
      </c>
      <c r="B19" s="338">
        <v>6656</v>
      </c>
      <c r="C19" s="339">
        <v>6633</v>
      </c>
      <c r="D19" s="338">
        <v>6645</v>
      </c>
      <c r="E19" s="338">
        <v>6501</v>
      </c>
      <c r="F19" s="341">
        <v>6411</v>
      </c>
      <c r="G19" s="342"/>
      <c r="H19" s="324"/>
      <c r="I19" s="324"/>
      <c r="J19" s="324"/>
      <c r="K19" s="324"/>
    </row>
    <row r="20" spans="1:11" ht="15" customHeight="1" x14ac:dyDescent="0.2">
      <c r="A20" s="340" t="s">
        <v>521</v>
      </c>
      <c r="B20" s="343">
        <v>615</v>
      </c>
      <c r="C20" s="343">
        <v>663</v>
      </c>
      <c r="D20" s="338">
        <v>698</v>
      </c>
      <c r="E20" s="338">
        <v>725</v>
      </c>
      <c r="F20" s="341">
        <v>766</v>
      </c>
      <c r="G20" s="342"/>
      <c r="H20" s="324"/>
      <c r="I20" s="324"/>
      <c r="J20" s="324"/>
      <c r="K20" s="324"/>
    </row>
    <row r="21" spans="1:11" ht="15" customHeight="1" x14ac:dyDescent="0.2">
      <c r="A21" s="340" t="s">
        <v>522</v>
      </c>
      <c r="B21" s="338">
        <v>281</v>
      </c>
      <c r="C21" s="339">
        <v>285</v>
      </c>
      <c r="D21" s="338">
        <v>277</v>
      </c>
      <c r="E21" s="338">
        <v>275</v>
      </c>
      <c r="F21" s="341">
        <v>271</v>
      </c>
      <c r="G21" s="342"/>
      <c r="H21" s="324"/>
      <c r="I21" s="324"/>
      <c r="J21" s="324"/>
      <c r="K21" s="324"/>
    </row>
    <row r="22" spans="1:11" ht="9.75" customHeight="1" x14ac:dyDescent="0.2">
      <c r="A22" s="344"/>
      <c r="B22" s="345"/>
      <c r="C22" s="345"/>
      <c r="D22" s="338"/>
      <c r="E22" s="338"/>
      <c r="G22" s="324"/>
      <c r="H22" s="324"/>
      <c r="I22" s="324"/>
      <c r="J22" s="324"/>
      <c r="K22" s="324"/>
    </row>
    <row r="23" spans="1:11" ht="9" customHeight="1" x14ac:dyDescent="0.2">
      <c r="A23" s="346"/>
      <c r="B23" s="347"/>
      <c r="C23" s="347"/>
      <c r="D23" s="347"/>
      <c r="E23" s="347"/>
      <c r="F23" s="347"/>
    </row>
    <row r="24" spans="1:11" ht="15" customHeight="1" x14ac:dyDescent="0.2">
      <c r="A24" s="327"/>
      <c r="B24" s="327"/>
      <c r="C24" s="327"/>
      <c r="D24" s="327"/>
      <c r="E24" s="327"/>
      <c r="F24" s="327"/>
    </row>
    <row r="25" spans="1:11" ht="15" customHeight="1" x14ac:dyDescent="0.2">
      <c r="A25" s="327" t="s">
        <v>523</v>
      </c>
      <c r="B25" s="327"/>
      <c r="C25" s="327"/>
      <c r="D25" s="327"/>
      <c r="E25" s="327"/>
      <c r="F25" s="327"/>
    </row>
    <row r="26" spans="1:11" ht="15" customHeight="1" x14ac:dyDescent="0.2">
      <c r="A26" s="327" t="s">
        <v>524</v>
      </c>
      <c r="B26" s="327"/>
      <c r="C26" s="327"/>
      <c r="D26" s="327"/>
      <c r="E26" s="327"/>
      <c r="F26" s="327"/>
    </row>
    <row r="27" spans="1:11" ht="15" customHeight="1" x14ac:dyDescent="0.2">
      <c r="A27" s="327"/>
      <c r="B27" s="327"/>
      <c r="C27" s="327"/>
      <c r="D27" s="327"/>
      <c r="E27" s="327"/>
      <c r="F27" s="327"/>
    </row>
    <row r="28" spans="1:11" ht="24.7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</sheetData>
  <mergeCells count="3">
    <mergeCell ref="A1:F1"/>
    <mergeCell ref="A3:F3"/>
    <mergeCell ref="E5:F5"/>
  </mergeCells>
  <phoneticPr fontId="3"/>
  <pageMargins left="0.44" right="0.17" top="1" bottom="1" header="0.51200000000000001" footer="0.51200000000000001"/>
  <pageSetup paperSize="9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AAD25-022D-43B4-BA9A-A535EB636FF3}">
  <dimension ref="A1:Q186"/>
  <sheetViews>
    <sheetView workbookViewId="0">
      <pane ySplit="9" topLeftCell="A61" activePane="bottomLeft" state="frozen"/>
      <selection sqref="A1:H1"/>
      <selection pane="bottomLeft" sqref="A1:H1"/>
    </sheetView>
  </sheetViews>
  <sheetFormatPr defaultColWidth="8.6328125" defaultRowHeight="11" x14ac:dyDescent="0.2"/>
  <cols>
    <col min="1" max="1" width="1.6328125" style="41" customWidth="1"/>
    <col min="2" max="2" width="6.08984375" style="74" customWidth="1"/>
    <col min="3" max="3" width="1.6328125" style="74" customWidth="1"/>
    <col min="4" max="4" width="33.6328125" style="41" customWidth="1"/>
    <col min="5" max="5" width="1.6328125" style="41" customWidth="1"/>
    <col min="6" max="8" width="10.6328125" style="41" customWidth="1"/>
    <col min="9" max="9" width="2.6328125" style="41" customWidth="1"/>
    <col min="10" max="10" width="13.6328125" style="41" customWidth="1"/>
    <col min="11" max="11" width="6.6328125" style="41" customWidth="1"/>
    <col min="12" max="12" width="2.6328125" style="41" customWidth="1"/>
    <col min="13" max="13" width="30.6328125" style="41" customWidth="1"/>
    <col min="14" max="14" width="2.6328125" style="41" customWidth="1"/>
    <col min="15" max="17" width="9.6328125" style="41" customWidth="1"/>
    <col min="18" max="256" width="8.6328125" style="41"/>
    <col min="257" max="257" width="1.6328125" style="41" customWidth="1"/>
    <col min="258" max="258" width="6.08984375" style="41" customWidth="1"/>
    <col min="259" max="259" width="1.6328125" style="41" customWidth="1"/>
    <col min="260" max="260" width="33.6328125" style="41" customWidth="1"/>
    <col min="261" max="261" width="1.6328125" style="41" customWidth="1"/>
    <col min="262" max="264" width="10.6328125" style="41" customWidth="1"/>
    <col min="265" max="265" width="2.6328125" style="41" customWidth="1"/>
    <col min="266" max="266" width="13.6328125" style="41" customWidth="1"/>
    <col min="267" max="267" width="6.6328125" style="41" customWidth="1"/>
    <col min="268" max="268" width="2.6328125" style="41" customWidth="1"/>
    <col min="269" max="269" width="30.6328125" style="41" customWidth="1"/>
    <col min="270" max="270" width="2.6328125" style="41" customWidth="1"/>
    <col min="271" max="273" width="9.6328125" style="41" customWidth="1"/>
    <col min="274" max="512" width="8.6328125" style="41"/>
    <col min="513" max="513" width="1.6328125" style="41" customWidth="1"/>
    <col min="514" max="514" width="6.08984375" style="41" customWidth="1"/>
    <col min="515" max="515" width="1.6328125" style="41" customWidth="1"/>
    <col min="516" max="516" width="33.6328125" style="41" customWidth="1"/>
    <col min="517" max="517" width="1.6328125" style="41" customWidth="1"/>
    <col min="518" max="520" width="10.6328125" style="41" customWidth="1"/>
    <col min="521" max="521" width="2.6328125" style="41" customWidth="1"/>
    <col min="522" max="522" width="13.6328125" style="41" customWidth="1"/>
    <col min="523" max="523" width="6.6328125" style="41" customWidth="1"/>
    <col min="524" max="524" width="2.6328125" style="41" customWidth="1"/>
    <col min="525" max="525" width="30.6328125" style="41" customWidth="1"/>
    <col min="526" max="526" width="2.6328125" style="41" customWidth="1"/>
    <col min="527" max="529" width="9.6328125" style="41" customWidth="1"/>
    <col min="530" max="768" width="8.6328125" style="41"/>
    <col min="769" max="769" width="1.6328125" style="41" customWidth="1"/>
    <col min="770" max="770" width="6.08984375" style="41" customWidth="1"/>
    <col min="771" max="771" width="1.6328125" style="41" customWidth="1"/>
    <col min="772" max="772" width="33.6328125" style="41" customWidth="1"/>
    <col min="773" max="773" width="1.6328125" style="41" customWidth="1"/>
    <col min="774" max="776" width="10.6328125" style="41" customWidth="1"/>
    <col min="777" max="777" width="2.6328125" style="41" customWidth="1"/>
    <col min="778" max="778" width="13.6328125" style="41" customWidth="1"/>
    <col min="779" max="779" width="6.6328125" style="41" customWidth="1"/>
    <col min="780" max="780" width="2.6328125" style="41" customWidth="1"/>
    <col min="781" max="781" width="30.6328125" style="41" customWidth="1"/>
    <col min="782" max="782" width="2.6328125" style="41" customWidth="1"/>
    <col min="783" max="785" width="9.6328125" style="41" customWidth="1"/>
    <col min="786" max="1024" width="8.6328125" style="41"/>
    <col min="1025" max="1025" width="1.6328125" style="41" customWidth="1"/>
    <col min="1026" max="1026" width="6.08984375" style="41" customWidth="1"/>
    <col min="1027" max="1027" width="1.6328125" style="41" customWidth="1"/>
    <col min="1028" max="1028" width="33.6328125" style="41" customWidth="1"/>
    <col min="1029" max="1029" width="1.6328125" style="41" customWidth="1"/>
    <col min="1030" max="1032" width="10.6328125" style="41" customWidth="1"/>
    <col min="1033" max="1033" width="2.6328125" style="41" customWidth="1"/>
    <col min="1034" max="1034" width="13.6328125" style="41" customWidth="1"/>
    <col min="1035" max="1035" width="6.6328125" style="41" customWidth="1"/>
    <col min="1036" max="1036" width="2.6328125" style="41" customWidth="1"/>
    <col min="1037" max="1037" width="30.6328125" style="41" customWidth="1"/>
    <col min="1038" max="1038" width="2.6328125" style="41" customWidth="1"/>
    <col min="1039" max="1041" width="9.6328125" style="41" customWidth="1"/>
    <col min="1042" max="1280" width="8.6328125" style="41"/>
    <col min="1281" max="1281" width="1.6328125" style="41" customWidth="1"/>
    <col min="1282" max="1282" width="6.08984375" style="41" customWidth="1"/>
    <col min="1283" max="1283" width="1.6328125" style="41" customWidth="1"/>
    <col min="1284" max="1284" width="33.6328125" style="41" customWidth="1"/>
    <col min="1285" max="1285" width="1.6328125" style="41" customWidth="1"/>
    <col min="1286" max="1288" width="10.6328125" style="41" customWidth="1"/>
    <col min="1289" max="1289" width="2.6328125" style="41" customWidth="1"/>
    <col min="1290" max="1290" width="13.6328125" style="41" customWidth="1"/>
    <col min="1291" max="1291" width="6.6328125" style="41" customWidth="1"/>
    <col min="1292" max="1292" width="2.6328125" style="41" customWidth="1"/>
    <col min="1293" max="1293" width="30.6328125" style="41" customWidth="1"/>
    <col min="1294" max="1294" width="2.6328125" style="41" customWidth="1"/>
    <col min="1295" max="1297" width="9.6328125" style="41" customWidth="1"/>
    <col min="1298" max="1536" width="8.6328125" style="41"/>
    <col min="1537" max="1537" width="1.6328125" style="41" customWidth="1"/>
    <col min="1538" max="1538" width="6.08984375" style="41" customWidth="1"/>
    <col min="1539" max="1539" width="1.6328125" style="41" customWidth="1"/>
    <col min="1540" max="1540" width="33.6328125" style="41" customWidth="1"/>
    <col min="1541" max="1541" width="1.6328125" style="41" customWidth="1"/>
    <col min="1542" max="1544" width="10.6328125" style="41" customWidth="1"/>
    <col min="1545" max="1545" width="2.6328125" style="41" customWidth="1"/>
    <col min="1546" max="1546" width="13.6328125" style="41" customWidth="1"/>
    <col min="1547" max="1547" width="6.6328125" style="41" customWidth="1"/>
    <col min="1548" max="1548" width="2.6328125" style="41" customWidth="1"/>
    <col min="1549" max="1549" width="30.6328125" style="41" customWidth="1"/>
    <col min="1550" max="1550" width="2.6328125" style="41" customWidth="1"/>
    <col min="1551" max="1553" width="9.6328125" style="41" customWidth="1"/>
    <col min="1554" max="1792" width="8.6328125" style="41"/>
    <col min="1793" max="1793" width="1.6328125" style="41" customWidth="1"/>
    <col min="1794" max="1794" width="6.08984375" style="41" customWidth="1"/>
    <col min="1795" max="1795" width="1.6328125" style="41" customWidth="1"/>
    <col min="1796" max="1796" width="33.6328125" style="41" customWidth="1"/>
    <col min="1797" max="1797" width="1.6328125" style="41" customWidth="1"/>
    <col min="1798" max="1800" width="10.6328125" style="41" customWidth="1"/>
    <col min="1801" max="1801" width="2.6328125" style="41" customWidth="1"/>
    <col min="1802" max="1802" width="13.6328125" style="41" customWidth="1"/>
    <col min="1803" max="1803" width="6.6328125" style="41" customWidth="1"/>
    <col min="1804" max="1804" width="2.6328125" style="41" customWidth="1"/>
    <col min="1805" max="1805" width="30.6328125" style="41" customWidth="1"/>
    <col min="1806" max="1806" width="2.6328125" style="41" customWidth="1"/>
    <col min="1807" max="1809" width="9.6328125" style="41" customWidth="1"/>
    <col min="1810" max="2048" width="8.6328125" style="41"/>
    <col min="2049" max="2049" width="1.6328125" style="41" customWidth="1"/>
    <col min="2050" max="2050" width="6.08984375" style="41" customWidth="1"/>
    <col min="2051" max="2051" width="1.6328125" style="41" customWidth="1"/>
    <col min="2052" max="2052" width="33.6328125" style="41" customWidth="1"/>
    <col min="2053" max="2053" width="1.6328125" style="41" customWidth="1"/>
    <col min="2054" max="2056" width="10.6328125" style="41" customWidth="1"/>
    <col min="2057" max="2057" width="2.6328125" style="41" customWidth="1"/>
    <col min="2058" max="2058" width="13.6328125" style="41" customWidth="1"/>
    <col min="2059" max="2059" width="6.6328125" style="41" customWidth="1"/>
    <col min="2060" max="2060" width="2.6328125" style="41" customWidth="1"/>
    <col min="2061" max="2061" width="30.6328125" style="41" customWidth="1"/>
    <col min="2062" max="2062" width="2.6328125" style="41" customWidth="1"/>
    <col min="2063" max="2065" width="9.6328125" style="41" customWidth="1"/>
    <col min="2066" max="2304" width="8.6328125" style="41"/>
    <col min="2305" max="2305" width="1.6328125" style="41" customWidth="1"/>
    <col min="2306" max="2306" width="6.08984375" style="41" customWidth="1"/>
    <col min="2307" max="2307" width="1.6328125" style="41" customWidth="1"/>
    <col min="2308" max="2308" width="33.6328125" style="41" customWidth="1"/>
    <col min="2309" max="2309" width="1.6328125" style="41" customWidth="1"/>
    <col min="2310" max="2312" width="10.6328125" style="41" customWidth="1"/>
    <col min="2313" max="2313" width="2.6328125" style="41" customWidth="1"/>
    <col min="2314" max="2314" width="13.6328125" style="41" customWidth="1"/>
    <col min="2315" max="2315" width="6.6328125" style="41" customWidth="1"/>
    <col min="2316" max="2316" width="2.6328125" style="41" customWidth="1"/>
    <col min="2317" max="2317" width="30.6328125" style="41" customWidth="1"/>
    <col min="2318" max="2318" width="2.6328125" style="41" customWidth="1"/>
    <col min="2319" max="2321" width="9.6328125" style="41" customWidth="1"/>
    <col min="2322" max="2560" width="8.6328125" style="41"/>
    <col min="2561" max="2561" width="1.6328125" style="41" customWidth="1"/>
    <col min="2562" max="2562" width="6.08984375" style="41" customWidth="1"/>
    <col min="2563" max="2563" width="1.6328125" style="41" customWidth="1"/>
    <col min="2564" max="2564" width="33.6328125" style="41" customWidth="1"/>
    <col min="2565" max="2565" width="1.6328125" style="41" customWidth="1"/>
    <col min="2566" max="2568" width="10.6328125" style="41" customWidth="1"/>
    <col min="2569" max="2569" width="2.6328125" style="41" customWidth="1"/>
    <col min="2570" max="2570" width="13.6328125" style="41" customWidth="1"/>
    <col min="2571" max="2571" width="6.6328125" style="41" customWidth="1"/>
    <col min="2572" max="2572" width="2.6328125" style="41" customWidth="1"/>
    <col min="2573" max="2573" width="30.6328125" style="41" customWidth="1"/>
    <col min="2574" max="2574" width="2.6328125" style="41" customWidth="1"/>
    <col min="2575" max="2577" width="9.6328125" style="41" customWidth="1"/>
    <col min="2578" max="2816" width="8.6328125" style="41"/>
    <col min="2817" max="2817" width="1.6328125" style="41" customWidth="1"/>
    <col min="2818" max="2818" width="6.08984375" style="41" customWidth="1"/>
    <col min="2819" max="2819" width="1.6328125" style="41" customWidth="1"/>
    <col min="2820" max="2820" width="33.6328125" style="41" customWidth="1"/>
    <col min="2821" max="2821" width="1.6328125" style="41" customWidth="1"/>
    <col min="2822" max="2824" width="10.6328125" style="41" customWidth="1"/>
    <col min="2825" max="2825" width="2.6328125" style="41" customWidth="1"/>
    <col min="2826" max="2826" width="13.6328125" style="41" customWidth="1"/>
    <col min="2827" max="2827" width="6.6328125" style="41" customWidth="1"/>
    <col min="2828" max="2828" width="2.6328125" style="41" customWidth="1"/>
    <col min="2829" max="2829" width="30.6328125" style="41" customWidth="1"/>
    <col min="2830" max="2830" width="2.6328125" style="41" customWidth="1"/>
    <col min="2831" max="2833" width="9.6328125" style="41" customWidth="1"/>
    <col min="2834" max="3072" width="8.6328125" style="41"/>
    <col min="3073" max="3073" width="1.6328125" style="41" customWidth="1"/>
    <col min="3074" max="3074" width="6.08984375" style="41" customWidth="1"/>
    <col min="3075" max="3075" width="1.6328125" style="41" customWidth="1"/>
    <col min="3076" max="3076" width="33.6328125" style="41" customWidth="1"/>
    <col min="3077" max="3077" width="1.6328125" style="41" customWidth="1"/>
    <col min="3078" max="3080" width="10.6328125" style="41" customWidth="1"/>
    <col min="3081" max="3081" width="2.6328125" style="41" customWidth="1"/>
    <col min="3082" max="3082" width="13.6328125" style="41" customWidth="1"/>
    <col min="3083" max="3083" width="6.6328125" style="41" customWidth="1"/>
    <col min="3084" max="3084" width="2.6328125" style="41" customWidth="1"/>
    <col min="3085" max="3085" width="30.6328125" style="41" customWidth="1"/>
    <col min="3086" max="3086" width="2.6328125" style="41" customWidth="1"/>
    <col min="3087" max="3089" width="9.6328125" style="41" customWidth="1"/>
    <col min="3090" max="3328" width="8.6328125" style="41"/>
    <col min="3329" max="3329" width="1.6328125" style="41" customWidth="1"/>
    <col min="3330" max="3330" width="6.08984375" style="41" customWidth="1"/>
    <col min="3331" max="3331" width="1.6328125" style="41" customWidth="1"/>
    <col min="3332" max="3332" width="33.6328125" style="41" customWidth="1"/>
    <col min="3333" max="3333" width="1.6328125" style="41" customWidth="1"/>
    <col min="3334" max="3336" width="10.6328125" style="41" customWidth="1"/>
    <col min="3337" max="3337" width="2.6328125" style="41" customWidth="1"/>
    <col min="3338" max="3338" width="13.6328125" style="41" customWidth="1"/>
    <col min="3339" max="3339" width="6.6328125" style="41" customWidth="1"/>
    <col min="3340" max="3340" width="2.6328125" style="41" customWidth="1"/>
    <col min="3341" max="3341" width="30.6328125" style="41" customWidth="1"/>
    <col min="3342" max="3342" width="2.6328125" style="41" customWidth="1"/>
    <col min="3343" max="3345" width="9.6328125" style="41" customWidth="1"/>
    <col min="3346" max="3584" width="8.6328125" style="41"/>
    <col min="3585" max="3585" width="1.6328125" style="41" customWidth="1"/>
    <col min="3586" max="3586" width="6.08984375" style="41" customWidth="1"/>
    <col min="3587" max="3587" width="1.6328125" style="41" customWidth="1"/>
    <col min="3588" max="3588" width="33.6328125" style="41" customWidth="1"/>
    <col min="3589" max="3589" width="1.6328125" style="41" customWidth="1"/>
    <col min="3590" max="3592" width="10.6328125" style="41" customWidth="1"/>
    <col min="3593" max="3593" width="2.6328125" style="41" customWidth="1"/>
    <col min="3594" max="3594" width="13.6328125" style="41" customWidth="1"/>
    <col min="3595" max="3595" width="6.6328125" style="41" customWidth="1"/>
    <col min="3596" max="3596" width="2.6328125" style="41" customWidth="1"/>
    <col min="3597" max="3597" width="30.6328125" style="41" customWidth="1"/>
    <col min="3598" max="3598" width="2.6328125" style="41" customWidth="1"/>
    <col min="3599" max="3601" width="9.6328125" style="41" customWidth="1"/>
    <col min="3602" max="3840" width="8.6328125" style="41"/>
    <col min="3841" max="3841" width="1.6328125" style="41" customWidth="1"/>
    <col min="3842" max="3842" width="6.08984375" style="41" customWidth="1"/>
    <col min="3843" max="3843" width="1.6328125" style="41" customWidth="1"/>
    <col min="3844" max="3844" width="33.6328125" style="41" customWidth="1"/>
    <col min="3845" max="3845" width="1.6328125" style="41" customWidth="1"/>
    <col min="3846" max="3848" width="10.6328125" style="41" customWidth="1"/>
    <col min="3849" max="3849" width="2.6328125" style="41" customWidth="1"/>
    <col min="3850" max="3850" width="13.6328125" style="41" customWidth="1"/>
    <col min="3851" max="3851" width="6.6328125" style="41" customWidth="1"/>
    <col min="3852" max="3852" width="2.6328125" style="41" customWidth="1"/>
    <col min="3853" max="3853" width="30.6328125" style="41" customWidth="1"/>
    <col min="3854" max="3854" width="2.6328125" style="41" customWidth="1"/>
    <col min="3855" max="3857" width="9.6328125" style="41" customWidth="1"/>
    <col min="3858" max="4096" width="8.6328125" style="41"/>
    <col min="4097" max="4097" width="1.6328125" style="41" customWidth="1"/>
    <col min="4098" max="4098" width="6.08984375" style="41" customWidth="1"/>
    <col min="4099" max="4099" width="1.6328125" style="41" customWidth="1"/>
    <col min="4100" max="4100" width="33.6328125" style="41" customWidth="1"/>
    <col min="4101" max="4101" width="1.6328125" style="41" customWidth="1"/>
    <col min="4102" max="4104" width="10.6328125" style="41" customWidth="1"/>
    <col min="4105" max="4105" width="2.6328125" style="41" customWidth="1"/>
    <col min="4106" max="4106" width="13.6328125" style="41" customWidth="1"/>
    <col min="4107" max="4107" width="6.6328125" style="41" customWidth="1"/>
    <col min="4108" max="4108" width="2.6328125" style="41" customWidth="1"/>
    <col min="4109" max="4109" width="30.6328125" style="41" customWidth="1"/>
    <col min="4110" max="4110" width="2.6328125" style="41" customWidth="1"/>
    <col min="4111" max="4113" width="9.6328125" style="41" customWidth="1"/>
    <col min="4114" max="4352" width="8.6328125" style="41"/>
    <col min="4353" max="4353" width="1.6328125" style="41" customWidth="1"/>
    <col min="4354" max="4354" width="6.08984375" style="41" customWidth="1"/>
    <col min="4355" max="4355" width="1.6328125" style="41" customWidth="1"/>
    <col min="4356" max="4356" width="33.6328125" style="41" customWidth="1"/>
    <col min="4357" max="4357" width="1.6328125" style="41" customWidth="1"/>
    <col min="4358" max="4360" width="10.6328125" style="41" customWidth="1"/>
    <col min="4361" max="4361" width="2.6328125" style="41" customWidth="1"/>
    <col min="4362" max="4362" width="13.6328125" style="41" customWidth="1"/>
    <col min="4363" max="4363" width="6.6328125" style="41" customWidth="1"/>
    <col min="4364" max="4364" width="2.6328125" style="41" customWidth="1"/>
    <col min="4365" max="4365" width="30.6328125" style="41" customWidth="1"/>
    <col min="4366" max="4366" width="2.6328125" style="41" customWidth="1"/>
    <col min="4367" max="4369" width="9.6328125" style="41" customWidth="1"/>
    <col min="4370" max="4608" width="8.6328125" style="41"/>
    <col min="4609" max="4609" width="1.6328125" style="41" customWidth="1"/>
    <col min="4610" max="4610" width="6.08984375" style="41" customWidth="1"/>
    <col min="4611" max="4611" width="1.6328125" style="41" customWidth="1"/>
    <col min="4612" max="4612" width="33.6328125" style="41" customWidth="1"/>
    <col min="4613" max="4613" width="1.6328125" style="41" customWidth="1"/>
    <col min="4614" max="4616" width="10.6328125" style="41" customWidth="1"/>
    <col min="4617" max="4617" width="2.6328125" style="41" customWidth="1"/>
    <col min="4618" max="4618" width="13.6328125" style="41" customWidth="1"/>
    <col min="4619" max="4619" width="6.6328125" style="41" customWidth="1"/>
    <col min="4620" max="4620" width="2.6328125" style="41" customWidth="1"/>
    <col min="4621" max="4621" width="30.6328125" style="41" customWidth="1"/>
    <col min="4622" max="4622" width="2.6328125" style="41" customWidth="1"/>
    <col min="4623" max="4625" width="9.6328125" style="41" customWidth="1"/>
    <col min="4626" max="4864" width="8.6328125" style="41"/>
    <col min="4865" max="4865" width="1.6328125" style="41" customWidth="1"/>
    <col min="4866" max="4866" width="6.08984375" style="41" customWidth="1"/>
    <col min="4867" max="4867" width="1.6328125" style="41" customWidth="1"/>
    <col min="4868" max="4868" width="33.6328125" style="41" customWidth="1"/>
    <col min="4869" max="4869" width="1.6328125" style="41" customWidth="1"/>
    <col min="4870" max="4872" width="10.6328125" style="41" customWidth="1"/>
    <col min="4873" max="4873" width="2.6328125" style="41" customWidth="1"/>
    <col min="4874" max="4874" width="13.6328125" style="41" customWidth="1"/>
    <col min="4875" max="4875" width="6.6328125" style="41" customWidth="1"/>
    <col min="4876" max="4876" width="2.6328125" style="41" customWidth="1"/>
    <col min="4877" max="4877" width="30.6328125" style="41" customWidth="1"/>
    <col min="4878" max="4878" width="2.6328125" style="41" customWidth="1"/>
    <col min="4879" max="4881" width="9.6328125" style="41" customWidth="1"/>
    <col min="4882" max="5120" width="8.6328125" style="41"/>
    <col min="5121" max="5121" width="1.6328125" style="41" customWidth="1"/>
    <col min="5122" max="5122" width="6.08984375" style="41" customWidth="1"/>
    <col min="5123" max="5123" width="1.6328125" style="41" customWidth="1"/>
    <col min="5124" max="5124" width="33.6328125" style="41" customWidth="1"/>
    <col min="5125" max="5125" width="1.6328125" style="41" customWidth="1"/>
    <col min="5126" max="5128" width="10.6328125" style="41" customWidth="1"/>
    <col min="5129" max="5129" width="2.6328125" style="41" customWidth="1"/>
    <col min="5130" max="5130" width="13.6328125" style="41" customWidth="1"/>
    <col min="5131" max="5131" width="6.6328125" style="41" customWidth="1"/>
    <col min="5132" max="5132" width="2.6328125" style="41" customWidth="1"/>
    <col min="5133" max="5133" width="30.6328125" style="41" customWidth="1"/>
    <col min="5134" max="5134" width="2.6328125" style="41" customWidth="1"/>
    <col min="5135" max="5137" width="9.6328125" style="41" customWidth="1"/>
    <col min="5138" max="5376" width="8.6328125" style="41"/>
    <col min="5377" max="5377" width="1.6328125" style="41" customWidth="1"/>
    <col min="5378" max="5378" width="6.08984375" style="41" customWidth="1"/>
    <col min="5379" max="5379" width="1.6328125" style="41" customWidth="1"/>
    <col min="5380" max="5380" width="33.6328125" style="41" customWidth="1"/>
    <col min="5381" max="5381" width="1.6328125" style="41" customWidth="1"/>
    <col min="5382" max="5384" width="10.6328125" style="41" customWidth="1"/>
    <col min="5385" max="5385" width="2.6328125" style="41" customWidth="1"/>
    <col min="5386" max="5386" width="13.6328125" style="41" customWidth="1"/>
    <col min="5387" max="5387" width="6.6328125" style="41" customWidth="1"/>
    <col min="5388" max="5388" width="2.6328125" style="41" customWidth="1"/>
    <col min="5389" max="5389" width="30.6328125" style="41" customWidth="1"/>
    <col min="5390" max="5390" width="2.6328125" style="41" customWidth="1"/>
    <col min="5391" max="5393" width="9.6328125" style="41" customWidth="1"/>
    <col min="5394" max="5632" width="8.6328125" style="41"/>
    <col min="5633" max="5633" width="1.6328125" style="41" customWidth="1"/>
    <col min="5634" max="5634" width="6.08984375" style="41" customWidth="1"/>
    <col min="5635" max="5635" width="1.6328125" style="41" customWidth="1"/>
    <col min="5636" max="5636" width="33.6328125" style="41" customWidth="1"/>
    <col min="5637" max="5637" width="1.6328125" style="41" customWidth="1"/>
    <col min="5638" max="5640" width="10.6328125" style="41" customWidth="1"/>
    <col min="5641" max="5641" width="2.6328125" style="41" customWidth="1"/>
    <col min="5642" max="5642" width="13.6328125" style="41" customWidth="1"/>
    <col min="5643" max="5643" width="6.6328125" style="41" customWidth="1"/>
    <col min="5644" max="5644" width="2.6328125" style="41" customWidth="1"/>
    <col min="5645" max="5645" width="30.6328125" style="41" customWidth="1"/>
    <col min="5646" max="5646" width="2.6328125" style="41" customWidth="1"/>
    <col min="5647" max="5649" width="9.6328125" style="41" customWidth="1"/>
    <col min="5650" max="5888" width="8.6328125" style="41"/>
    <col min="5889" max="5889" width="1.6328125" style="41" customWidth="1"/>
    <col min="5890" max="5890" width="6.08984375" style="41" customWidth="1"/>
    <col min="5891" max="5891" width="1.6328125" style="41" customWidth="1"/>
    <col min="5892" max="5892" width="33.6328125" style="41" customWidth="1"/>
    <col min="5893" max="5893" width="1.6328125" style="41" customWidth="1"/>
    <col min="5894" max="5896" width="10.6328125" style="41" customWidth="1"/>
    <col min="5897" max="5897" width="2.6328125" style="41" customWidth="1"/>
    <col min="5898" max="5898" width="13.6328125" style="41" customWidth="1"/>
    <col min="5899" max="5899" width="6.6328125" style="41" customWidth="1"/>
    <col min="5900" max="5900" width="2.6328125" style="41" customWidth="1"/>
    <col min="5901" max="5901" width="30.6328125" style="41" customWidth="1"/>
    <col min="5902" max="5902" width="2.6328125" style="41" customWidth="1"/>
    <col min="5903" max="5905" width="9.6328125" style="41" customWidth="1"/>
    <col min="5906" max="6144" width="8.6328125" style="41"/>
    <col min="6145" max="6145" width="1.6328125" style="41" customWidth="1"/>
    <col min="6146" max="6146" width="6.08984375" style="41" customWidth="1"/>
    <col min="6147" max="6147" width="1.6328125" style="41" customWidth="1"/>
    <col min="6148" max="6148" width="33.6328125" style="41" customWidth="1"/>
    <col min="6149" max="6149" width="1.6328125" style="41" customWidth="1"/>
    <col min="6150" max="6152" width="10.6328125" style="41" customWidth="1"/>
    <col min="6153" max="6153" width="2.6328125" style="41" customWidth="1"/>
    <col min="6154" max="6154" width="13.6328125" style="41" customWidth="1"/>
    <col min="6155" max="6155" width="6.6328125" style="41" customWidth="1"/>
    <col min="6156" max="6156" width="2.6328125" style="41" customWidth="1"/>
    <col min="6157" max="6157" width="30.6328125" style="41" customWidth="1"/>
    <col min="6158" max="6158" width="2.6328125" style="41" customWidth="1"/>
    <col min="6159" max="6161" width="9.6328125" style="41" customWidth="1"/>
    <col min="6162" max="6400" width="8.6328125" style="41"/>
    <col min="6401" max="6401" width="1.6328125" style="41" customWidth="1"/>
    <col min="6402" max="6402" width="6.08984375" style="41" customWidth="1"/>
    <col min="6403" max="6403" width="1.6328125" style="41" customWidth="1"/>
    <col min="6404" max="6404" width="33.6328125" style="41" customWidth="1"/>
    <col min="6405" max="6405" width="1.6328125" style="41" customWidth="1"/>
    <col min="6406" max="6408" width="10.6328125" style="41" customWidth="1"/>
    <col min="6409" max="6409" width="2.6328125" style="41" customWidth="1"/>
    <col min="6410" max="6410" width="13.6328125" style="41" customWidth="1"/>
    <col min="6411" max="6411" width="6.6328125" style="41" customWidth="1"/>
    <col min="6412" max="6412" width="2.6328125" style="41" customWidth="1"/>
    <col min="6413" max="6413" width="30.6328125" style="41" customWidth="1"/>
    <col min="6414" max="6414" width="2.6328125" style="41" customWidth="1"/>
    <col min="6415" max="6417" width="9.6328125" style="41" customWidth="1"/>
    <col min="6418" max="6656" width="8.6328125" style="41"/>
    <col min="6657" max="6657" width="1.6328125" style="41" customWidth="1"/>
    <col min="6658" max="6658" width="6.08984375" style="41" customWidth="1"/>
    <col min="6659" max="6659" width="1.6328125" style="41" customWidth="1"/>
    <col min="6660" max="6660" width="33.6328125" style="41" customWidth="1"/>
    <col min="6661" max="6661" width="1.6328125" style="41" customWidth="1"/>
    <col min="6662" max="6664" width="10.6328125" style="41" customWidth="1"/>
    <col min="6665" max="6665" width="2.6328125" style="41" customWidth="1"/>
    <col min="6666" max="6666" width="13.6328125" style="41" customWidth="1"/>
    <col min="6667" max="6667" width="6.6328125" style="41" customWidth="1"/>
    <col min="6668" max="6668" width="2.6328125" style="41" customWidth="1"/>
    <col min="6669" max="6669" width="30.6328125" style="41" customWidth="1"/>
    <col min="6670" max="6670" width="2.6328125" style="41" customWidth="1"/>
    <col min="6671" max="6673" width="9.6328125" style="41" customWidth="1"/>
    <col min="6674" max="6912" width="8.6328125" style="41"/>
    <col min="6913" max="6913" width="1.6328125" style="41" customWidth="1"/>
    <col min="6914" max="6914" width="6.08984375" style="41" customWidth="1"/>
    <col min="6915" max="6915" width="1.6328125" style="41" customWidth="1"/>
    <col min="6916" max="6916" width="33.6328125" style="41" customWidth="1"/>
    <col min="6917" max="6917" width="1.6328125" style="41" customWidth="1"/>
    <col min="6918" max="6920" width="10.6328125" style="41" customWidth="1"/>
    <col min="6921" max="6921" width="2.6328125" style="41" customWidth="1"/>
    <col min="6922" max="6922" width="13.6328125" style="41" customWidth="1"/>
    <col min="6923" max="6923" width="6.6328125" style="41" customWidth="1"/>
    <col min="6924" max="6924" width="2.6328125" style="41" customWidth="1"/>
    <col min="6925" max="6925" width="30.6328125" style="41" customWidth="1"/>
    <col min="6926" max="6926" width="2.6328125" style="41" customWidth="1"/>
    <col min="6927" max="6929" width="9.6328125" style="41" customWidth="1"/>
    <col min="6930" max="7168" width="8.6328125" style="41"/>
    <col min="7169" max="7169" width="1.6328125" style="41" customWidth="1"/>
    <col min="7170" max="7170" width="6.08984375" style="41" customWidth="1"/>
    <col min="7171" max="7171" width="1.6328125" style="41" customWidth="1"/>
    <col min="7172" max="7172" width="33.6328125" style="41" customWidth="1"/>
    <col min="7173" max="7173" width="1.6328125" style="41" customWidth="1"/>
    <col min="7174" max="7176" width="10.6328125" style="41" customWidth="1"/>
    <col min="7177" max="7177" width="2.6328125" style="41" customWidth="1"/>
    <col min="7178" max="7178" width="13.6328125" style="41" customWidth="1"/>
    <col min="7179" max="7179" width="6.6328125" style="41" customWidth="1"/>
    <col min="7180" max="7180" width="2.6328125" style="41" customWidth="1"/>
    <col min="7181" max="7181" width="30.6328125" style="41" customWidth="1"/>
    <col min="7182" max="7182" width="2.6328125" style="41" customWidth="1"/>
    <col min="7183" max="7185" width="9.6328125" style="41" customWidth="1"/>
    <col min="7186" max="7424" width="8.6328125" style="41"/>
    <col min="7425" max="7425" width="1.6328125" style="41" customWidth="1"/>
    <col min="7426" max="7426" width="6.08984375" style="41" customWidth="1"/>
    <col min="7427" max="7427" width="1.6328125" style="41" customWidth="1"/>
    <col min="7428" max="7428" width="33.6328125" style="41" customWidth="1"/>
    <col min="7429" max="7429" width="1.6328125" style="41" customWidth="1"/>
    <col min="7430" max="7432" width="10.6328125" style="41" customWidth="1"/>
    <col min="7433" max="7433" width="2.6328125" style="41" customWidth="1"/>
    <col min="7434" max="7434" width="13.6328125" style="41" customWidth="1"/>
    <col min="7435" max="7435" width="6.6328125" style="41" customWidth="1"/>
    <col min="7436" max="7436" width="2.6328125" style="41" customWidth="1"/>
    <col min="7437" max="7437" width="30.6328125" style="41" customWidth="1"/>
    <col min="7438" max="7438" width="2.6328125" style="41" customWidth="1"/>
    <col min="7439" max="7441" width="9.6328125" style="41" customWidth="1"/>
    <col min="7442" max="7680" width="8.6328125" style="41"/>
    <col min="7681" max="7681" width="1.6328125" style="41" customWidth="1"/>
    <col min="7682" max="7682" width="6.08984375" style="41" customWidth="1"/>
    <col min="7683" max="7683" width="1.6328125" style="41" customWidth="1"/>
    <col min="7684" max="7684" width="33.6328125" style="41" customWidth="1"/>
    <col min="7685" max="7685" width="1.6328125" style="41" customWidth="1"/>
    <col min="7686" max="7688" width="10.6328125" style="41" customWidth="1"/>
    <col min="7689" max="7689" width="2.6328125" style="41" customWidth="1"/>
    <col min="7690" max="7690" width="13.6328125" style="41" customWidth="1"/>
    <col min="7691" max="7691" width="6.6328125" style="41" customWidth="1"/>
    <col min="7692" max="7692" width="2.6328125" style="41" customWidth="1"/>
    <col min="7693" max="7693" width="30.6328125" style="41" customWidth="1"/>
    <col min="7694" max="7694" width="2.6328125" style="41" customWidth="1"/>
    <col min="7695" max="7697" width="9.6328125" style="41" customWidth="1"/>
    <col min="7698" max="7936" width="8.6328125" style="41"/>
    <col min="7937" max="7937" width="1.6328125" style="41" customWidth="1"/>
    <col min="7938" max="7938" width="6.08984375" style="41" customWidth="1"/>
    <col min="7939" max="7939" width="1.6328125" style="41" customWidth="1"/>
    <col min="7940" max="7940" width="33.6328125" style="41" customWidth="1"/>
    <col min="7941" max="7941" width="1.6328125" style="41" customWidth="1"/>
    <col min="7942" max="7944" width="10.6328125" style="41" customWidth="1"/>
    <col min="7945" max="7945" width="2.6328125" style="41" customWidth="1"/>
    <col min="7946" max="7946" width="13.6328125" style="41" customWidth="1"/>
    <col min="7947" max="7947" width="6.6328125" style="41" customWidth="1"/>
    <col min="7948" max="7948" width="2.6328125" style="41" customWidth="1"/>
    <col min="7949" max="7949" width="30.6328125" style="41" customWidth="1"/>
    <col min="7950" max="7950" width="2.6328125" style="41" customWidth="1"/>
    <col min="7951" max="7953" width="9.6328125" style="41" customWidth="1"/>
    <col min="7954" max="8192" width="8.6328125" style="41"/>
    <col min="8193" max="8193" width="1.6328125" style="41" customWidth="1"/>
    <col min="8194" max="8194" width="6.08984375" style="41" customWidth="1"/>
    <col min="8195" max="8195" width="1.6328125" style="41" customWidth="1"/>
    <col min="8196" max="8196" width="33.6328125" style="41" customWidth="1"/>
    <col min="8197" max="8197" width="1.6328125" style="41" customWidth="1"/>
    <col min="8198" max="8200" width="10.6328125" style="41" customWidth="1"/>
    <col min="8201" max="8201" width="2.6328125" style="41" customWidth="1"/>
    <col min="8202" max="8202" width="13.6328125" style="41" customWidth="1"/>
    <col min="8203" max="8203" width="6.6328125" style="41" customWidth="1"/>
    <col min="8204" max="8204" width="2.6328125" style="41" customWidth="1"/>
    <col min="8205" max="8205" width="30.6328125" style="41" customWidth="1"/>
    <col min="8206" max="8206" width="2.6328125" style="41" customWidth="1"/>
    <col min="8207" max="8209" width="9.6328125" style="41" customWidth="1"/>
    <col min="8210" max="8448" width="8.6328125" style="41"/>
    <col min="8449" max="8449" width="1.6328125" style="41" customWidth="1"/>
    <col min="8450" max="8450" width="6.08984375" style="41" customWidth="1"/>
    <col min="8451" max="8451" width="1.6328125" style="41" customWidth="1"/>
    <col min="8452" max="8452" width="33.6328125" style="41" customWidth="1"/>
    <col min="8453" max="8453" width="1.6328125" style="41" customWidth="1"/>
    <col min="8454" max="8456" width="10.6328125" style="41" customWidth="1"/>
    <col min="8457" max="8457" width="2.6328125" style="41" customWidth="1"/>
    <col min="8458" max="8458" width="13.6328125" style="41" customWidth="1"/>
    <col min="8459" max="8459" width="6.6328125" style="41" customWidth="1"/>
    <col min="8460" max="8460" width="2.6328125" style="41" customWidth="1"/>
    <col min="8461" max="8461" width="30.6328125" style="41" customWidth="1"/>
    <col min="8462" max="8462" width="2.6328125" style="41" customWidth="1"/>
    <col min="8463" max="8465" width="9.6328125" style="41" customWidth="1"/>
    <col min="8466" max="8704" width="8.6328125" style="41"/>
    <col min="8705" max="8705" width="1.6328125" style="41" customWidth="1"/>
    <col min="8706" max="8706" width="6.08984375" style="41" customWidth="1"/>
    <col min="8707" max="8707" width="1.6328125" style="41" customWidth="1"/>
    <col min="8708" max="8708" width="33.6328125" style="41" customWidth="1"/>
    <col min="8709" max="8709" width="1.6328125" style="41" customWidth="1"/>
    <col min="8710" max="8712" width="10.6328125" style="41" customWidth="1"/>
    <col min="8713" max="8713" width="2.6328125" style="41" customWidth="1"/>
    <col min="8714" max="8714" width="13.6328125" style="41" customWidth="1"/>
    <col min="8715" max="8715" width="6.6328125" style="41" customWidth="1"/>
    <col min="8716" max="8716" width="2.6328125" style="41" customWidth="1"/>
    <col min="8717" max="8717" width="30.6328125" style="41" customWidth="1"/>
    <col min="8718" max="8718" width="2.6328125" style="41" customWidth="1"/>
    <col min="8719" max="8721" width="9.6328125" style="41" customWidth="1"/>
    <col min="8722" max="8960" width="8.6328125" style="41"/>
    <col min="8961" max="8961" width="1.6328125" style="41" customWidth="1"/>
    <col min="8962" max="8962" width="6.08984375" style="41" customWidth="1"/>
    <col min="8963" max="8963" width="1.6328125" style="41" customWidth="1"/>
    <col min="8964" max="8964" width="33.6328125" style="41" customWidth="1"/>
    <col min="8965" max="8965" width="1.6328125" style="41" customWidth="1"/>
    <col min="8966" max="8968" width="10.6328125" style="41" customWidth="1"/>
    <col min="8969" max="8969" width="2.6328125" style="41" customWidth="1"/>
    <col min="8970" max="8970" width="13.6328125" style="41" customWidth="1"/>
    <col min="8971" max="8971" width="6.6328125" style="41" customWidth="1"/>
    <col min="8972" max="8972" width="2.6328125" style="41" customWidth="1"/>
    <col min="8973" max="8973" width="30.6328125" style="41" customWidth="1"/>
    <col min="8974" max="8974" width="2.6328125" style="41" customWidth="1"/>
    <col min="8975" max="8977" width="9.6328125" style="41" customWidth="1"/>
    <col min="8978" max="9216" width="8.6328125" style="41"/>
    <col min="9217" max="9217" width="1.6328125" style="41" customWidth="1"/>
    <col min="9218" max="9218" width="6.08984375" style="41" customWidth="1"/>
    <col min="9219" max="9219" width="1.6328125" style="41" customWidth="1"/>
    <col min="9220" max="9220" width="33.6328125" style="41" customWidth="1"/>
    <col min="9221" max="9221" width="1.6328125" style="41" customWidth="1"/>
    <col min="9222" max="9224" width="10.6328125" style="41" customWidth="1"/>
    <col min="9225" max="9225" width="2.6328125" style="41" customWidth="1"/>
    <col min="9226" max="9226" width="13.6328125" style="41" customWidth="1"/>
    <col min="9227" max="9227" width="6.6328125" style="41" customWidth="1"/>
    <col min="9228" max="9228" width="2.6328125" style="41" customWidth="1"/>
    <col min="9229" max="9229" width="30.6328125" style="41" customWidth="1"/>
    <col min="9230" max="9230" width="2.6328125" style="41" customWidth="1"/>
    <col min="9231" max="9233" width="9.6328125" style="41" customWidth="1"/>
    <col min="9234" max="9472" width="8.6328125" style="41"/>
    <col min="9473" max="9473" width="1.6328125" style="41" customWidth="1"/>
    <col min="9474" max="9474" width="6.08984375" style="41" customWidth="1"/>
    <col min="9475" max="9475" width="1.6328125" style="41" customWidth="1"/>
    <col min="9476" max="9476" width="33.6328125" style="41" customWidth="1"/>
    <col min="9477" max="9477" width="1.6328125" style="41" customWidth="1"/>
    <col min="9478" max="9480" width="10.6328125" style="41" customWidth="1"/>
    <col min="9481" max="9481" width="2.6328125" style="41" customWidth="1"/>
    <col min="9482" max="9482" width="13.6328125" style="41" customWidth="1"/>
    <col min="9483" max="9483" width="6.6328125" style="41" customWidth="1"/>
    <col min="9484" max="9484" width="2.6328125" style="41" customWidth="1"/>
    <col min="9485" max="9485" width="30.6328125" style="41" customWidth="1"/>
    <col min="9486" max="9486" width="2.6328125" style="41" customWidth="1"/>
    <col min="9487" max="9489" width="9.6328125" style="41" customWidth="1"/>
    <col min="9490" max="9728" width="8.6328125" style="41"/>
    <col min="9729" max="9729" width="1.6328125" style="41" customWidth="1"/>
    <col min="9730" max="9730" width="6.08984375" style="41" customWidth="1"/>
    <col min="9731" max="9731" width="1.6328125" style="41" customWidth="1"/>
    <col min="9732" max="9732" width="33.6328125" style="41" customWidth="1"/>
    <col min="9733" max="9733" width="1.6328125" style="41" customWidth="1"/>
    <col min="9734" max="9736" width="10.6328125" style="41" customWidth="1"/>
    <col min="9737" max="9737" width="2.6328125" style="41" customWidth="1"/>
    <col min="9738" max="9738" width="13.6328125" style="41" customWidth="1"/>
    <col min="9739" max="9739" width="6.6328125" style="41" customWidth="1"/>
    <col min="9740" max="9740" width="2.6328125" style="41" customWidth="1"/>
    <col min="9741" max="9741" width="30.6328125" style="41" customWidth="1"/>
    <col min="9742" max="9742" width="2.6328125" style="41" customWidth="1"/>
    <col min="9743" max="9745" width="9.6328125" style="41" customWidth="1"/>
    <col min="9746" max="9984" width="8.6328125" style="41"/>
    <col min="9985" max="9985" width="1.6328125" style="41" customWidth="1"/>
    <col min="9986" max="9986" width="6.08984375" style="41" customWidth="1"/>
    <col min="9987" max="9987" width="1.6328125" style="41" customWidth="1"/>
    <col min="9988" max="9988" width="33.6328125" style="41" customWidth="1"/>
    <col min="9989" max="9989" width="1.6328125" style="41" customWidth="1"/>
    <col min="9990" max="9992" width="10.6328125" style="41" customWidth="1"/>
    <col min="9993" max="9993" width="2.6328125" style="41" customWidth="1"/>
    <col min="9994" max="9994" width="13.6328125" style="41" customWidth="1"/>
    <col min="9995" max="9995" width="6.6328125" style="41" customWidth="1"/>
    <col min="9996" max="9996" width="2.6328125" style="41" customWidth="1"/>
    <col min="9997" max="9997" width="30.6328125" style="41" customWidth="1"/>
    <col min="9998" max="9998" width="2.6328125" style="41" customWidth="1"/>
    <col min="9999" max="10001" width="9.6328125" style="41" customWidth="1"/>
    <col min="10002" max="10240" width="8.6328125" style="41"/>
    <col min="10241" max="10241" width="1.6328125" style="41" customWidth="1"/>
    <col min="10242" max="10242" width="6.08984375" style="41" customWidth="1"/>
    <col min="10243" max="10243" width="1.6328125" style="41" customWidth="1"/>
    <col min="10244" max="10244" width="33.6328125" style="41" customWidth="1"/>
    <col min="10245" max="10245" width="1.6328125" style="41" customWidth="1"/>
    <col min="10246" max="10248" width="10.6328125" style="41" customWidth="1"/>
    <col min="10249" max="10249" width="2.6328125" style="41" customWidth="1"/>
    <col min="10250" max="10250" width="13.6328125" style="41" customWidth="1"/>
    <col min="10251" max="10251" width="6.6328125" style="41" customWidth="1"/>
    <col min="10252" max="10252" width="2.6328125" style="41" customWidth="1"/>
    <col min="10253" max="10253" width="30.6328125" style="41" customWidth="1"/>
    <col min="10254" max="10254" width="2.6328125" style="41" customWidth="1"/>
    <col min="10255" max="10257" width="9.6328125" style="41" customWidth="1"/>
    <col min="10258" max="10496" width="8.6328125" style="41"/>
    <col min="10497" max="10497" width="1.6328125" style="41" customWidth="1"/>
    <col min="10498" max="10498" width="6.08984375" style="41" customWidth="1"/>
    <col min="10499" max="10499" width="1.6328125" style="41" customWidth="1"/>
    <col min="10500" max="10500" width="33.6328125" style="41" customWidth="1"/>
    <col min="10501" max="10501" width="1.6328125" style="41" customWidth="1"/>
    <col min="10502" max="10504" width="10.6328125" style="41" customWidth="1"/>
    <col min="10505" max="10505" width="2.6328125" style="41" customWidth="1"/>
    <col min="10506" max="10506" width="13.6328125" style="41" customWidth="1"/>
    <col min="10507" max="10507" width="6.6328125" style="41" customWidth="1"/>
    <col min="10508" max="10508" width="2.6328125" style="41" customWidth="1"/>
    <col min="10509" max="10509" width="30.6328125" style="41" customWidth="1"/>
    <col min="10510" max="10510" width="2.6328125" style="41" customWidth="1"/>
    <col min="10511" max="10513" width="9.6328125" style="41" customWidth="1"/>
    <col min="10514" max="10752" width="8.6328125" style="41"/>
    <col min="10753" max="10753" width="1.6328125" style="41" customWidth="1"/>
    <col min="10754" max="10754" width="6.08984375" style="41" customWidth="1"/>
    <col min="10755" max="10755" width="1.6328125" style="41" customWidth="1"/>
    <col min="10756" max="10756" width="33.6328125" style="41" customWidth="1"/>
    <col min="10757" max="10757" width="1.6328125" style="41" customWidth="1"/>
    <col min="10758" max="10760" width="10.6328125" style="41" customWidth="1"/>
    <col min="10761" max="10761" width="2.6328125" style="41" customWidth="1"/>
    <col min="10762" max="10762" width="13.6328125" style="41" customWidth="1"/>
    <col min="10763" max="10763" width="6.6328125" style="41" customWidth="1"/>
    <col min="10764" max="10764" width="2.6328125" style="41" customWidth="1"/>
    <col min="10765" max="10765" width="30.6328125" style="41" customWidth="1"/>
    <col min="10766" max="10766" width="2.6328125" style="41" customWidth="1"/>
    <col min="10767" max="10769" width="9.6328125" style="41" customWidth="1"/>
    <col min="10770" max="11008" width="8.6328125" style="41"/>
    <col min="11009" max="11009" width="1.6328125" style="41" customWidth="1"/>
    <col min="11010" max="11010" width="6.08984375" style="41" customWidth="1"/>
    <col min="11011" max="11011" width="1.6328125" style="41" customWidth="1"/>
    <col min="11012" max="11012" width="33.6328125" style="41" customWidth="1"/>
    <col min="11013" max="11013" width="1.6328125" style="41" customWidth="1"/>
    <col min="11014" max="11016" width="10.6328125" style="41" customWidth="1"/>
    <col min="11017" max="11017" width="2.6328125" style="41" customWidth="1"/>
    <col min="11018" max="11018" width="13.6328125" style="41" customWidth="1"/>
    <col min="11019" max="11019" width="6.6328125" style="41" customWidth="1"/>
    <col min="11020" max="11020" width="2.6328125" style="41" customWidth="1"/>
    <col min="11021" max="11021" width="30.6328125" style="41" customWidth="1"/>
    <col min="11022" max="11022" width="2.6328125" style="41" customWidth="1"/>
    <col min="11023" max="11025" width="9.6328125" style="41" customWidth="1"/>
    <col min="11026" max="11264" width="8.6328125" style="41"/>
    <col min="11265" max="11265" width="1.6328125" style="41" customWidth="1"/>
    <col min="11266" max="11266" width="6.08984375" style="41" customWidth="1"/>
    <col min="11267" max="11267" width="1.6328125" style="41" customWidth="1"/>
    <col min="11268" max="11268" width="33.6328125" style="41" customWidth="1"/>
    <col min="11269" max="11269" width="1.6328125" style="41" customWidth="1"/>
    <col min="11270" max="11272" width="10.6328125" style="41" customWidth="1"/>
    <col min="11273" max="11273" width="2.6328125" style="41" customWidth="1"/>
    <col min="11274" max="11274" width="13.6328125" style="41" customWidth="1"/>
    <col min="11275" max="11275" width="6.6328125" style="41" customWidth="1"/>
    <col min="11276" max="11276" width="2.6328125" style="41" customWidth="1"/>
    <col min="11277" max="11277" width="30.6328125" style="41" customWidth="1"/>
    <col min="11278" max="11278" width="2.6328125" style="41" customWidth="1"/>
    <col min="11279" max="11281" width="9.6328125" style="41" customWidth="1"/>
    <col min="11282" max="11520" width="8.6328125" style="41"/>
    <col min="11521" max="11521" width="1.6328125" style="41" customWidth="1"/>
    <col min="11522" max="11522" width="6.08984375" style="41" customWidth="1"/>
    <col min="11523" max="11523" width="1.6328125" style="41" customWidth="1"/>
    <col min="11524" max="11524" width="33.6328125" style="41" customWidth="1"/>
    <col min="11525" max="11525" width="1.6328125" style="41" customWidth="1"/>
    <col min="11526" max="11528" width="10.6328125" style="41" customWidth="1"/>
    <col min="11529" max="11529" width="2.6328125" style="41" customWidth="1"/>
    <col min="11530" max="11530" width="13.6328125" style="41" customWidth="1"/>
    <col min="11531" max="11531" width="6.6328125" style="41" customWidth="1"/>
    <col min="11532" max="11532" width="2.6328125" style="41" customWidth="1"/>
    <col min="11533" max="11533" width="30.6328125" style="41" customWidth="1"/>
    <col min="11534" max="11534" width="2.6328125" style="41" customWidth="1"/>
    <col min="11535" max="11537" width="9.6328125" style="41" customWidth="1"/>
    <col min="11538" max="11776" width="8.6328125" style="41"/>
    <col min="11777" max="11777" width="1.6328125" style="41" customWidth="1"/>
    <col min="11778" max="11778" width="6.08984375" style="41" customWidth="1"/>
    <col min="11779" max="11779" width="1.6328125" style="41" customWidth="1"/>
    <col min="11780" max="11780" width="33.6328125" style="41" customWidth="1"/>
    <col min="11781" max="11781" width="1.6328125" style="41" customWidth="1"/>
    <col min="11782" max="11784" width="10.6328125" style="41" customWidth="1"/>
    <col min="11785" max="11785" width="2.6328125" style="41" customWidth="1"/>
    <col min="11786" max="11786" width="13.6328125" style="41" customWidth="1"/>
    <col min="11787" max="11787" width="6.6328125" style="41" customWidth="1"/>
    <col min="11788" max="11788" width="2.6328125" style="41" customWidth="1"/>
    <col min="11789" max="11789" width="30.6328125" style="41" customWidth="1"/>
    <col min="11790" max="11790" width="2.6328125" style="41" customWidth="1"/>
    <col min="11791" max="11793" width="9.6328125" style="41" customWidth="1"/>
    <col min="11794" max="12032" width="8.6328125" style="41"/>
    <col min="12033" max="12033" width="1.6328125" style="41" customWidth="1"/>
    <col min="12034" max="12034" width="6.08984375" style="41" customWidth="1"/>
    <col min="12035" max="12035" width="1.6328125" style="41" customWidth="1"/>
    <col min="12036" max="12036" width="33.6328125" style="41" customWidth="1"/>
    <col min="12037" max="12037" width="1.6328125" style="41" customWidth="1"/>
    <col min="12038" max="12040" width="10.6328125" style="41" customWidth="1"/>
    <col min="12041" max="12041" width="2.6328125" style="41" customWidth="1"/>
    <col min="12042" max="12042" width="13.6328125" style="41" customWidth="1"/>
    <col min="12043" max="12043" width="6.6328125" style="41" customWidth="1"/>
    <col min="12044" max="12044" width="2.6328125" style="41" customWidth="1"/>
    <col min="12045" max="12045" width="30.6328125" style="41" customWidth="1"/>
    <col min="12046" max="12046" width="2.6328125" style="41" customWidth="1"/>
    <col min="12047" max="12049" width="9.6328125" style="41" customWidth="1"/>
    <col min="12050" max="12288" width="8.6328125" style="41"/>
    <col min="12289" max="12289" width="1.6328125" style="41" customWidth="1"/>
    <col min="12290" max="12290" width="6.08984375" style="41" customWidth="1"/>
    <col min="12291" max="12291" width="1.6328125" style="41" customWidth="1"/>
    <col min="12292" max="12292" width="33.6328125" style="41" customWidth="1"/>
    <col min="12293" max="12293" width="1.6328125" style="41" customWidth="1"/>
    <col min="12294" max="12296" width="10.6328125" style="41" customWidth="1"/>
    <col min="12297" max="12297" width="2.6328125" style="41" customWidth="1"/>
    <col min="12298" max="12298" width="13.6328125" style="41" customWidth="1"/>
    <col min="12299" max="12299" width="6.6328125" style="41" customWidth="1"/>
    <col min="12300" max="12300" width="2.6328125" style="41" customWidth="1"/>
    <col min="12301" max="12301" width="30.6328125" style="41" customWidth="1"/>
    <col min="12302" max="12302" width="2.6328125" style="41" customWidth="1"/>
    <col min="12303" max="12305" width="9.6328125" style="41" customWidth="1"/>
    <col min="12306" max="12544" width="8.6328125" style="41"/>
    <col min="12545" max="12545" width="1.6328125" style="41" customWidth="1"/>
    <col min="12546" max="12546" width="6.08984375" style="41" customWidth="1"/>
    <col min="12547" max="12547" width="1.6328125" style="41" customWidth="1"/>
    <col min="12548" max="12548" width="33.6328125" style="41" customWidth="1"/>
    <col min="12549" max="12549" width="1.6328125" style="41" customWidth="1"/>
    <col min="12550" max="12552" width="10.6328125" style="41" customWidth="1"/>
    <col min="12553" max="12553" width="2.6328125" style="41" customWidth="1"/>
    <col min="12554" max="12554" width="13.6328125" style="41" customWidth="1"/>
    <col min="12555" max="12555" width="6.6328125" style="41" customWidth="1"/>
    <col min="12556" max="12556" width="2.6328125" style="41" customWidth="1"/>
    <col min="12557" max="12557" width="30.6328125" style="41" customWidth="1"/>
    <col min="12558" max="12558" width="2.6328125" style="41" customWidth="1"/>
    <col min="12559" max="12561" width="9.6328125" style="41" customWidth="1"/>
    <col min="12562" max="12800" width="8.6328125" style="41"/>
    <col min="12801" max="12801" width="1.6328125" style="41" customWidth="1"/>
    <col min="12802" max="12802" width="6.08984375" style="41" customWidth="1"/>
    <col min="12803" max="12803" width="1.6328125" style="41" customWidth="1"/>
    <col min="12804" max="12804" width="33.6328125" style="41" customWidth="1"/>
    <col min="12805" max="12805" width="1.6328125" style="41" customWidth="1"/>
    <col min="12806" max="12808" width="10.6328125" style="41" customWidth="1"/>
    <col min="12809" max="12809" width="2.6328125" style="41" customWidth="1"/>
    <col min="12810" max="12810" width="13.6328125" style="41" customWidth="1"/>
    <col min="12811" max="12811" width="6.6328125" style="41" customWidth="1"/>
    <col min="12812" max="12812" width="2.6328125" style="41" customWidth="1"/>
    <col min="12813" max="12813" width="30.6328125" style="41" customWidth="1"/>
    <col min="12814" max="12814" width="2.6328125" style="41" customWidth="1"/>
    <col min="12815" max="12817" width="9.6328125" style="41" customWidth="1"/>
    <col min="12818" max="13056" width="8.6328125" style="41"/>
    <col min="13057" max="13057" width="1.6328125" style="41" customWidth="1"/>
    <col min="13058" max="13058" width="6.08984375" style="41" customWidth="1"/>
    <col min="13059" max="13059" width="1.6328125" style="41" customWidth="1"/>
    <col min="13060" max="13060" width="33.6328125" style="41" customWidth="1"/>
    <col min="13061" max="13061" width="1.6328125" style="41" customWidth="1"/>
    <col min="13062" max="13064" width="10.6328125" style="41" customWidth="1"/>
    <col min="13065" max="13065" width="2.6328125" style="41" customWidth="1"/>
    <col min="13066" max="13066" width="13.6328125" style="41" customWidth="1"/>
    <col min="13067" max="13067" width="6.6328125" style="41" customWidth="1"/>
    <col min="13068" max="13068" width="2.6328125" style="41" customWidth="1"/>
    <col min="13069" max="13069" width="30.6328125" style="41" customWidth="1"/>
    <col min="13070" max="13070" width="2.6328125" style="41" customWidth="1"/>
    <col min="13071" max="13073" width="9.6328125" style="41" customWidth="1"/>
    <col min="13074" max="13312" width="8.6328125" style="41"/>
    <col min="13313" max="13313" width="1.6328125" style="41" customWidth="1"/>
    <col min="13314" max="13314" width="6.08984375" style="41" customWidth="1"/>
    <col min="13315" max="13315" width="1.6328125" style="41" customWidth="1"/>
    <col min="13316" max="13316" width="33.6328125" style="41" customWidth="1"/>
    <col min="13317" max="13317" width="1.6328125" style="41" customWidth="1"/>
    <col min="13318" max="13320" width="10.6328125" style="41" customWidth="1"/>
    <col min="13321" max="13321" width="2.6328125" style="41" customWidth="1"/>
    <col min="13322" max="13322" width="13.6328125" style="41" customWidth="1"/>
    <col min="13323" max="13323" width="6.6328125" style="41" customWidth="1"/>
    <col min="13324" max="13324" width="2.6328125" style="41" customWidth="1"/>
    <col min="13325" max="13325" width="30.6328125" style="41" customWidth="1"/>
    <col min="13326" max="13326" width="2.6328125" style="41" customWidth="1"/>
    <col min="13327" max="13329" width="9.6328125" style="41" customWidth="1"/>
    <col min="13330" max="13568" width="8.6328125" style="41"/>
    <col min="13569" max="13569" width="1.6328125" style="41" customWidth="1"/>
    <col min="13570" max="13570" width="6.08984375" style="41" customWidth="1"/>
    <col min="13571" max="13571" width="1.6328125" style="41" customWidth="1"/>
    <col min="13572" max="13572" width="33.6328125" style="41" customWidth="1"/>
    <col min="13573" max="13573" width="1.6328125" style="41" customWidth="1"/>
    <col min="13574" max="13576" width="10.6328125" style="41" customWidth="1"/>
    <col min="13577" max="13577" width="2.6328125" style="41" customWidth="1"/>
    <col min="13578" max="13578" width="13.6328125" style="41" customWidth="1"/>
    <col min="13579" max="13579" width="6.6328125" style="41" customWidth="1"/>
    <col min="13580" max="13580" width="2.6328125" style="41" customWidth="1"/>
    <col min="13581" max="13581" width="30.6328125" style="41" customWidth="1"/>
    <col min="13582" max="13582" width="2.6328125" style="41" customWidth="1"/>
    <col min="13583" max="13585" width="9.6328125" style="41" customWidth="1"/>
    <col min="13586" max="13824" width="8.6328125" style="41"/>
    <col min="13825" max="13825" width="1.6328125" style="41" customWidth="1"/>
    <col min="13826" max="13826" width="6.08984375" style="41" customWidth="1"/>
    <col min="13827" max="13827" width="1.6328125" style="41" customWidth="1"/>
    <col min="13828" max="13828" width="33.6328125" style="41" customWidth="1"/>
    <col min="13829" max="13829" width="1.6328125" style="41" customWidth="1"/>
    <col min="13830" max="13832" width="10.6328125" style="41" customWidth="1"/>
    <col min="13833" max="13833" width="2.6328125" style="41" customWidth="1"/>
    <col min="13834" max="13834" width="13.6328125" style="41" customWidth="1"/>
    <col min="13835" max="13835" width="6.6328125" style="41" customWidth="1"/>
    <col min="13836" max="13836" width="2.6328125" style="41" customWidth="1"/>
    <col min="13837" max="13837" width="30.6328125" style="41" customWidth="1"/>
    <col min="13838" max="13838" width="2.6328125" style="41" customWidth="1"/>
    <col min="13839" max="13841" width="9.6328125" style="41" customWidth="1"/>
    <col min="13842" max="14080" width="8.6328125" style="41"/>
    <col min="14081" max="14081" width="1.6328125" style="41" customWidth="1"/>
    <col min="14082" max="14082" width="6.08984375" style="41" customWidth="1"/>
    <col min="14083" max="14083" width="1.6328125" style="41" customWidth="1"/>
    <col min="14084" max="14084" width="33.6328125" style="41" customWidth="1"/>
    <col min="14085" max="14085" width="1.6328125" style="41" customWidth="1"/>
    <col min="14086" max="14088" width="10.6328125" style="41" customWidth="1"/>
    <col min="14089" max="14089" width="2.6328125" style="41" customWidth="1"/>
    <col min="14090" max="14090" width="13.6328125" style="41" customWidth="1"/>
    <col min="14091" max="14091" width="6.6328125" style="41" customWidth="1"/>
    <col min="14092" max="14092" width="2.6328125" style="41" customWidth="1"/>
    <col min="14093" max="14093" width="30.6328125" style="41" customWidth="1"/>
    <col min="14094" max="14094" width="2.6328125" style="41" customWidth="1"/>
    <col min="14095" max="14097" width="9.6328125" style="41" customWidth="1"/>
    <col min="14098" max="14336" width="8.6328125" style="41"/>
    <col min="14337" max="14337" width="1.6328125" style="41" customWidth="1"/>
    <col min="14338" max="14338" width="6.08984375" style="41" customWidth="1"/>
    <col min="14339" max="14339" width="1.6328125" style="41" customWidth="1"/>
    <col min="14340" max="14340" width="33.6328125" style="41" customWidth="1"/>
    <col min="14341" max="14341" width="1.6328125" style="41" customWidth="1"/>
    <col min="14342" max="14344" width="10.6328125" style="41" customWidth="1"/>
    <col min="14345" max="14345" width="2.6328125" style="41" customWidth="1"/>
    <col min="14346" max="14346" width="13.6328125" style="41" customWidth="1"/>
    <col min="14347" max="14347" width="6.6328125" style="41" customWidth="1"/>
    <col min="14348" max="14348" width="2.6328125" style="41" customWidth="1"/>
    <col min="14349" max="14349" width="30.6328125" style="41" customWidth="1"/>
    <col min="14350" max="14350" width="2.6328125" style="41" customWidth="1"/>
    <col min="14351" max="14353" width="9.6328125" style="41" customWidth="1"/>
    <col min="14354" max="14592" width="8.6328125" style="41"/>
    <col min="14593" max="14593" width="1.6328125" style="41" customWidth="1"/>
    <col min="14594" max="14594" width="6.08984375" style="41" customWidth="1"/>
    <col min="14595" max="14595" width="1.6328125" style="41" customWidth="1"/>
    <col min="14596" max="14596" width="33.6328125" style="41" customWidth="1"/>
    <col min="14597" max="14597" width="1.6328125" style="41" customWidth="1"/>
    <col min="14598" max="14600" width="10.6328125" style="41" customWidth="1"/>
    <col min="14601" max="14601" width="2.6328125" style="41" customWidth="1"/>
    <col min="14602" max="14602" width="13.6328125" style="41" customWidth="1"/>
    <col min="14603" max="14603" width="6.6328125" style="41" customWidth="1"/>
    <col min="14604" max="14604" width="2.6328125" style="41" customWidth="1"/>
    <col min="14605" max="14605" width="30.6328125" style="41" customWidth="1"/>
    <col min="14606" max="14606" width="2.6328125" style="41" customWidth="1"/>
    <col min="14607" max="14609" width="9.6328125" style="41" customWidth="1"/>
    <col min="14610" max="14848" width="8.6328125" style="41"/>
    <col min="14849" max="14849" width="1.6328125" style="41" customWidth="1"/>
    <col min="14850" max="14850" width="6.08984375" style="41" customWidth="1"/>
    <col min="14851" max="14851" width="1.6328125" style="41" customWidth="1"/>
    <col min="14852" max="14852" width="33.6328125" style="41" customWidth="1"/>
    <col min="14853" max="14853" width="1.6328125" style="41" customWidth="1"/>
    <col min="14854" max="14856" width="10.6328125" style="41" customWidth="1"/>
    <col min="14857" max="14857" width="2.6328125" style="41" customWidth="1"/>
    <col min="14858" max="14858" width="13.6328125" style="41" customWidth="1"/>
    <col min="14859" max="14859" width="6.6328125" style="41" customWidth="1"/>
    <col min="14860" max="14860" width="2.6328125" style="41" customWidth="1"/>
    <col min="14861" max="14861" width="30.6328125" style="41" customWidth="1"/>
    <col min="14862" max="14862" width="2.6328125" style="41" customWidth="1"/>
    <col min="14863" max="14865" width="9.6328125" style="41" customWidth="1"/>
    <col min="14866" max="15104" width="8.6328125" style="41"/>
    <col min="15105" max="15105" width="1.6328125" style="41" customWidth="1"/>
    <col min="15106" max="15106" width="6.08984375" style="41" customWidth="1"/>
    <col min="15107" max="15107" width="1.6328125" style="41" customWidth="1"/>
    <col min="15108" max="15108" width="33.6328125" style="41" customWidth="1"/>
    <col min="15109" max="15109" width="1.6328125" style="41" customWidth="1"/>
    <col min="15110" max="15112" width="10.6328125" style="41" customWidth="1"/>
    <col min="15113" max="15113" width="2.6328125" style="41" customWidth="1"/>
    <col min="15114" max="15114" width="13.6328125" style="41" customWidth="1"/>
    <col min="15115" max="15115" width="6.6328125" style="41" customWidth="1"/>
    <col min="15116" max="15116" width="2.6328125" style="41" customWidth="1"/>
    <col min="15117" max="15117" width="30.6328125" style="41" customWidth="1"/>
    <col min="15118" max="15118" width="2.6328125" style="41" customWidth="1"/>
    <col min="15119" max="15121" width="9.6328125" style="41" customWidth="1"/>
    <col min="15122" max="15360" width="8.6328125" style="41"/>
    <col min="15361" max="15361" width="1.6328125" style="41" customWidth="1"/>
    <col min="15362" max="15362" width="6.08984375" style="41" customWidth="1"/>
    <col min="15363" max="15363" width="1.6328125" style="41" customWidth="1"/>
    <col min="15364" max="15364" width="33.6328125" style="41" customWidth="1"/>
    <col min="15365" max="15365" width="1.6328125" style="41" customWidth="1"/>
    <col min="15366" max="15368" width="10.6328125" style="41" customWidth="1"/>
    <col min="15369" max="15369" width="2.6328125" style="41" customWidth="1"/>
    <col min="15370" max="15370" width="13.6328125" style="41" customWidth="1"/>
    <col min="15371" max="15371" width="6.6328125" style="41" customWidth="1"/>
    <col min="15372" max="15372" width="2.6328125" style="41" customWidth="1"/>
    <col min="15373" max="15373" width="30.6328125" style="41" customWidth="1"/>
    <col min="15374" max="15374" width="2.6328125" style="41" customWidth="1"/>
    <col min="15375" max="15377" width="9.6328125" style="41" customWidth="1"/>
    <col min="15378" max="15616" width="8.6328125" style="41"/>
    <col min="15617" max="15617" width="1.6328125" style="41" customWidth="1"/>
    <col min="15618" max="15618" width="6.08984375" style="41" customWidth="1"/>
    <col min="15619" max="15619" width="1.6328125" style="41" customWidth="1"/>
    <col min="15620" max="15620" width="33.6328125" style="41" customWidth="1"/>
    <col min="15621" max="15621" width="1.6328125" style="41" customWidth="1"/>
    <col min="15622" max="15624" width="10.6328125" style="41" customWidth="1"/>
    <col min="15625" max="15625" width="2.6328125" style="41" customWidth="1"/>
    <col min="15626" max="15626" width="13.6328125" style="41" customWidth="1"/>
    <col min="15627" max="15627" width="6.6328125" style="41" customWidth="1"/>
    <col min="15628" max="15628" width="2.6328125" style="41" customWidth="1"/>
    <col min="15629" max="15629" width="30.6328125" style="41" customWidth="1"/>
    <col min="15630" max="15630" width="2.6328125" style="41" customWidth="1"/>
    <col min="15631" max="15633" width="9.6328125" style="41" customWidth="1"/>
    <col min="15634" max="15872" width="8.6328125" style="41"/>
    <col min="15873" max="15873" width="1.6328125" style="41" customWidth="1"/>
    <col min="15874" max="15874" width="6.08984375" style="41" customWidth="1"/>
    <col min="15875" max="15875" width="1.6328125" style="41" customWidth="1"/>
    <col min="15876" max="15876" width="33.6328125" style="41" customWidth="1"/>
    <col min="15877" max="15877" width="1.6328125" style="41" customWidth="1"/>
    <col min="15878" max="15880" width="10.6328125" style="41" customWidth="1"/>
    <col min="15881" max="15881" width="2.6328125" style="41" customWidth="1"/>
    <col min="15882" max="15882" width="13.6328125" style="41" customWidth="1"/>
    <col min="15883" max="15883" width="6.6328125" style="41" customWidth="1"/>
    <col min="15884" max="15884" width="2.6328125" style="41" customWidth="1"/>
    <col min="15885" max="15885" width="30.6328125" style="41" customWidth="1"/>
    <col min="15886" max="15886" width="2.6328125" style="41" customWidth="1"/>
    <col min="15887" max="15889" width="9.6328125" style="41" customWidth="1"/>
    <col min="15890" max="16128" width="8.6328125" style="41"/>
    <col min="16129" max="16129" width="1.6328125" style="41" customWidth="1"/>
    <col min="16130" max="16130" width="6.08984375" style="41" customWidth="1"/>
    <col min="16131" max="16131" width="1.6328125" style="41" customWidth="1"/>
    <col min="16132" max="16132" width="33.6328125" style="41" customWidth="1"/>
    <col min="16133" max="16133" width="1.6328125" style="41" customWidth="1"/>
    <col min="16134" max="16136" width="10.6328125" style="41" customWidth="1"/>
    <col min="16137" max="16137" width="2.6328125" style="41" customWidth="1"/>
    <col min="16138" max="16138" width="13.6328125" style="41" customWidth="1"/>
    <col min="16139" max="16139" width="6.6328125" style="41" customWidth="1"/>
    <col min="16140" max="16140" width="2.6328125" style="41" customWidth="1"/>
    <col min="16141" max="16141" width="30.6328125" style="41" customWidth="1"/>
    <col min="16142" max="16142" width="2.6328125" style="41" customWidth="1"/>
    <col min="16143" max="16145" width="9.6328125" style="41" customWidth="1"/>
    <col min="16146" max="16384" width="8.6328125" style="41"/>
  </cols>
  <sheetData>
    <row r="1" spans="1:17" ht="27" customHeight="1" x14ac:dyDescent="0.2">
      <c r="A1" s="40" t="s">
        <v>26</v>
      </c>
      <c r="B1" s="40"/>
      <c r="C1" s="40"/>
      <c r="D1" s="40"/>
      <c r="E1" s="40"/>
      <c r="F1" s="40"/>
      <c r="G1" s="40"/>
      <c r="H1" s="40"/>
      <c r="J1" s="42"/>
      <c r="K1" s="42"/>
      <c r="L1" s="42"/>
      <c r="M1" s="42"/>
      <c r="N1" s="42"/>
      <c r="O1" s="42"/>
      <c r="P1" s="42"/>
      <c r="Q1" s="42"/>
    </row>
    <row r="2" spans="1:17" ht="12" customHeight="1" x14ac:dyDescent="0.2">
      <c r="A2" s="43"/>
      <c r="B2" s="44"/>
      <c r="C2" s="44"/>
      <c r="D2" s="44"/>
      <c r="E2" s="44"/>
      <c r="F2" s="44"/>
      <c r="G2" s="44"/>
      <c r="H2" s="44"/>
      <c r="J2" s="45"/>
      <c r="K2" s="46"/>
      <c r="L2" s="46"/>
      <c r="M2" s="45"/>
      <c r="N2" s="45"/>
      <c r="O2" s="45"/>
      <c r="P2" s="45"/>
      <c r="Q2" s="45"/>
    </row>
    <row r="3" spans="1:17" ht="12" customHeight="1" x14ac:dyDescent="0.2">
      <c r="A3" s="43"/>
      <c r="B3" s="47" t="s">
        <v>27</v>
      </c>
      <c r="C3" s="48"/>
      <c r="D3" s="47"/>
      <c r="E3" s="47"/>
      <c r="F3" s="47"/>
      <c r="G3" s="49" t="s">
        <v>28</v>
      </c>
      <c r="H3" s="50"/>
      <c r="J3" s="45"/>
      <c r="K3" s="46"/>
      <c r="L3" s="46"/>
      <c r="M3" s="45"/>
      <c r="N3" s="45"/>
      <c r="O3" s="45"/>
      <c r="P3" s="45"/>
      <c r="Q3" s="45"/>
    </row>
    <row r="4" spans="1:17" ht="15" customHeight="1" x14ac:dyDescent="0.2">
      <c r="A4" s="51"/>
      <c r="B4" s="52" t="s">
        <v>29</v>
      </c>
      <c r="C4" s="53"/>
      <c r="D4" s="54" t="s">
        <v>30</v>
      </c>
      <c r="E4" s="55"/>
      <c r="F4" s="56"/>
      <c r="G4" s="57" t="s">
        <v>31</v>
      </c>
      <c r="H4" s="58"/>
      <c r="J4" s="59"/>
      <c r="K4" s="59"/>
      <c r="L4" s="59"/>
      <c r="M4" s="59"/>
      <c r="N4" s="59"/>
      <c r="O4" s="59"/>
      <c r="P4" s="60"/>
      <c r="Q4" s="60"/>
    </row>
    <row r="5" spans="1:17" ht="15" customHeight="1" x14ac:dyDescent="0.2">
      <c r="A5" s="61"/>
      <c r="B5" s="62"/>
      <c r="C5" s="63"/>
      <c r="D5" s="64"/>
      <c r="E5" s="65"/>
      <c r="F5" s="66" t="s">
        <v>32</v>
      </c>
      <c r="G5" s="67" t="s">
        <v>8</v>
      </c>
      <c r="H5" s="68" t="s">
        <v>9</v>
      </c>
      <c r="J5" s="59"/>
      <c r="K5" s="59"/>
      <c r="L5" s="59"/>
      <c r="M5" s="59"/>
      <c r="N5" s="59"/>
      <c r="O5" s="60"/>
      <c r="P5" s="60"/>
      <c r="Q5" s="60"/>
    </row>
    <row r="6" spans="1:17" ht="9" customHeight="1" x14ac:dyDescent="0.2">
      <c r="A6" s="69"/>
      <c r="B6" s="53"/>
      <c r="C6" s="70"/>
      <c r="D6" s="71"/>
      <c r="E6" s="72"/>
      <c r="F6" s="47"/>
      <c r="G6" s="47"/>
      <c r="H6" s="47"/>
      <c r="J6" s="73"/>
      <c r="K6" s="74"/>
      <c r="L6" s="74"/>
      <c r="M6" s="73"/>
      <c r="N6" s="73"/>
      <c r="O6" s="73"/>
      <c r="P6" s="73"/>
      <c r="Q6" s="73"/>
    </row>
    <row r="7" spans="1:17" ht="12" customHeight="1" x14ac:dyDescent="0.2">
      <c r="A7" s="43"/>
      <c r="B7" s="75" t="s">
        <v>33</v>
      </c>
      <c r="C7" s="75"/>
      <c r="D7" s="75"/>
      <c r="E7" s="76"/>
      <c r="F7" s="77">
        <f>SUM(F10:F88)</f>
        <v>370802</v>
      </c>
      <c r="G7" s="77">
        <f>SUM(G10:G88)</f>
        <v>170938</v>
      </c>
      <c r="H7" s="77">
        <f>SUM(H10:H88)</f>
        <v>199864</v>
      </c>
      <c r="J7" s="78"/>
      <c r="K7" s="79"/>
      <c r="L7" s="60"/>
      <c r="M7" s="80"/>
      <c r="N7" s="59"/>
      <c r="O7" s="81"/>
      <c r="P7" s="82"/>
      <c r="Q7" s="82"/>
    </row>
    <row r="8" spans="1:17" ht="9" customHeight="1" x14ac:dyDescent="0.2">
      <c r="A8" s="43"/>
      <c r="B8" s="53"/>
      <c r="C8" s="53"/>
      <c r="D8" s="83"/>
      <c r="E8" s="84"/>
      <c r="F8" s="85"/>
      <c r="G8" s="85"/>
      <c r="H8" s="85"/>
      <c r="J8" s="59"/>
      <c r="K8" s="79"/>
      <c r="L8" s="60"/>
      <c r="M8" s="80"/>
      <c r="N8" s="59"/>
      <c r="O8" s="81"/>
      <c r="P8" s="82"/>
      <c r="Q8" s="82"/>
    </row>
    <row r="9" spans="1:17" ht="12" customHeight="1" x14ac:dyDescent="0.2">
      <c r="B9" s="53" t="s">
        <v>34</v>
      </c>
      <c r="C9" s="53"/>
      <c r="D9" s="83"/>
      <c r="E9" s="84"/>
      <c r="F9" s="85"/>
      <c r="G9" s="85"/>
      <c r="H9" s="85"/>
      <c r="J9" s="59"/>
      <c r="K9" s="79"/>
      <c r="L9" s="60"/>
      <c r="M9" s="80"/>
      <c r="N9" s="59"/>
      <c r="O9" s="81"/>
      <c r="P9" s="82"/>
      <c r="Q9" s="82"/>
    </row>
    <row r="10" spans="1:17" ht="12" customHeight="1" x14ac:dyDescent="0.2">
      <c r="A10" s="43"/>
      <c r="B10" s="86">
        <v>101</v>
      </c>
      <c r="C10" s="87"/>
      <c r="D10" s="88" t="s">
        <v>35</v>
      </c>
      <c r="E10" s="89"/>
      <c r="F10" s="90">
        <f>SUM(G10:H10)</f>
        <v>2202</v>
      </c>
      <c r="G10" s="91">
        <v>968</v>
      </c>
      <c r="H10" s="91">
        <v>1234</v>
      </c>
      <c r="J10" s="59"/>
      <c r="K10" s="79"/>
      <c r="L10" s="60"/>
      <c r="M10" s="80"/>
      <c r="N10" s="59"/>
      <c r="O10" s="81"/>
      <c r="P10" s="82"/>
      <c r="Q10" s="82"/>
    </row>
    <row r="11" spans="1:17" ht="12" customHeight="1" x14ac:dyDescent="0.2">
      <c r="A11" s="43"/>
      <c r="B11" s="87">
        <v>102</v>
      </c>
      <c r="C11" s="92"/>
      <c r="D11" s="88" t="s">
        <v>36</v>
      </c>
      <c r="E11" s="89"/>
      <c r="F11" s="90">
        <f t="shared" ref="F11:F74" si="0">SUM(G11:H11)</f>
        <v>2821</v>
      </c>
      <c r="G11" s="91">
        <v>1213</v>
      </c>
      <c r="H11" s="91">
        <v>1608</v>
      </c>
      <c r="J11" s="59"/>
      <c r="K11" s="79"/>
      <c r="L11" s="60"/>
      <c r="M11" s="80"/>
      <c r="N11" s="59"/>
      <c r="O11" s="81"/>
      <c r="P11" s="82"/>
      <c r="Q11" s="82"/>
    </row>
    <row r="12" spans="1:17" ht="12" customHeight="1" x14ac:dyDescent="0.2">
      <c r="A12" s="43"/>
      <c r="B12" s="87">
        <v>103</v>
      </c>
      <c r="C12" s="92"/>
      <c r="D12" s="88" t="s">
        <v>37</v>
      </c>
      <c r="E12" s="89"/>
      <c r="F12" s="90">
        <f t="shared" si="0"/>
        <v>2926</v>
      </c>
      <c r="G12" s="91">
        <v>1204</v>
      </c>
      <c r="H12" s="91">
        <v>1722</v>
      </c>
      <c r="J12" s="59"/>
      <c r="K12" s="79"/>
      <c r="L12" s="60"/>
      <c r="M12" s="80"/>
      <c r="N12" s="59"/>
      <c r="O12" s="81"/>
      <c r="P12" s="82"/>
      <c r="Q12" s="82"/>
    </row>
    <row r="13" spans="1:17" ht="12" customHeight="1" x14ac:dyDescent="0.2">
      <c r="A13" s="43"/>
      <c r="B13" s="87">
        <v>104</v>
      </c>
      <c r="C13" s="92"/>
      <c r="D13" s="88" t="s">
        <v>38</v>
      </c>
      <c r="E13" s="89"/>
      <c r="F13" s="90">
        <f t="shared" si="0"/>
        <v>4880</v>
      </c>
      <c r="G13" s="91">
        <v>2119</v>
      </c>
      <c r="H13" s="91">
        <v>2761</v>
      </c>
      <c r="J13" s="59"/>
      <c r="K13" s="79"/>
      <c r="L13" s="60"/>
      <c r="M13" s="80"/>
      <c r="N13" s="59"/>
      <c r="O13" s="81"/>
      <c r="P13" s="82"/>
      <c r="Q13" s="82"/>
    </row>
    <row r="14" spans="1:17" ht="12" customHeight="1" x14ac:dyDescent="0.2">
      <c r="A14" s="43"/>
      <c r="B14" s="87">
        <v>105</v>
      </c>
      <c r="C14" s="92"/>
      <c r="D14" s="88" t="s">
        <v>39</v>
      </c>
      <c r="E14" s="89"/>
      <c r="F14" s="90">
        <f t="shared" si="0"/>
        <v>2145</v>
      </c>
      <c r="G14" s="91">
        <v>917</v>
      </c>
      <c r="H14" s="91">
        <v>1228</v>
      </c>
      <c r="J14" s="59"/>
      <c r="K14" s="79"/>
      <c r="L14" s="60"/>
      <c r="M14" s="80"/>
      <c r="N14" s="59"/>
      <c r="O14" s="81"/>
      <c r="P14" s="82"/>
      <c r="Q14" s="82"/>
    </row>
    <row r="15" spans="1:17" ht="12" customHeight="1" x14ac:dyDescent="0.2">
      <c r="A15" s="43"/>
      <c r="B15" s="87">
        <v>106</v>
      </c>
      <c r="C15" s="92"/>
      <c r="D15" s="88" t="s">
        <v>40</v>
      </c>
      <c r="E15" s="89"/>
      <c r="F15" s="90">
        <f t="shared" si="0"/>
        <v>1728</v>
      </c>
      <c r="G15" s="91">
        <v>774</v>
      </c>
      <c r="H15" s="91">
        <v>954</v>
      </c>
      <c r="J15" s="59"/>
      <c r="K15" s="79"/>
      <c r="L15" s="60"/>
      <c r="M15" s="80"/>
      <c r="N15" s="59"/>
      <c r="O15" s="81"/>
      <c r="P15" s="82"/>
      <c r="Q15" s="82"/>
    </row>
    <row r="16" spans="1:17" ht="12" customHeight="1" x14ac:dyDescent="0.2">
      <c r="A16" s="43"/>
      <c r="B16" s="87">
        <v>107</v>
      </c>
      <c r="C16" s="92"/>
      <c r="D16" s="88" t="s">
        <v>41</v>
      </c>
      <c r="E16" s="89"/>
      <c r="F16" s="90">
        <f t="shared" si="0"/>
        <v>3269</v>
      </c>
      <c r="G16" s="91">
        <v>1533</v>
      </c>
      <c r="H16" s="91">
        <v>1736</v>
      </c>
      <c r="J16" s="59"/>
      <c r="K16" s="79"/>
      <c r="L16" s="60"/>
      <c r="M16" s="80"/>
      <c r="N16" s="59"/>
      <c r="O16" s="81"/>
      <c r="P16" s="82"/>
      <c r="Q16" s="82"/>
    </row>
    <row r="17" spans="1:17" ht="12" customHeight="1" x14ac:dyDescent="0.2">
      <c r="A17" s="43"/>
      <c r="B17" s="87">
        <v>108</v>
      </c>
      <c r="C17" s="92"/>
      <c r="D17" s="88" t="s">
        <v>42</v>
      </c>
      <c r="E17" s="89"/>
      <c r="F17" s="90">
        <f t="shared" si="0"/>
        <v>3204</v>
      </c>
      <c r="G17" s="91">
        <v>1534</v>
      </c>
      <c r="H17" s="91">
        <v>1670</v>
      </c>
      <c r="K17" s="79"/>
      <c r="L17" s="60"/>
      <c r="M17" s="80"/>
      <c r="N17" s="59"/>
      <c r="O17" s="81"/>
      <c r="P17" s="82"/>
      <c r="Q17" s="82"/>
    </row>
    <row r="18" spans="1:17" ht="12" customHeight="1" x14ac:dyDescent="0.2">
      <c r="A18" s="43"/>
      <c r="B18" s="87">
        <v>109</v>
      </c>
      <c r="C18" s="92"/>
      <c r="D18" s="88" t="s">
        <v>43</v>
      </c>
      <c r="E18" s="89"/>
      <c r="F18" s="90">
        <f t="shared" si="0"/>
        <v>2424</v>
      </c>
      <c r="G18" s="91">
        <v>1087</v>
      </c>
      <c r="H18" s="91">
        <v>1337</v>
      </c>
      <c r="J18" s="59"/>
      <c r="K18" s="79"/>
      <c r="L18" s="60"/>
      <c r="M18" s="80"/>
      <c r="N18" s="59"/>
      <c r="O18" s="81"/>
      <c r="P18" s="82"/>
      <c r="Q18" s="82"/>
    </row>
    <row r="19" spans="1:17" ht="12" customHeight="1" x14ac:dyDescent="0.2">
      <c r="A19" s="43"/>
      <c r="B19" s="87">
        <v>110</v>
      </c>
      <c r="C19" s="92"/>
      <c r="D19" s="88" t="s">
        <v>44</v>
      </c>
      <c r="E19" s="89"/>
      <c r="F19" s="90">
        <f t="shared" si="0"/>
        <v>2930</v>
      </c>
      <c r="G19" s="91">
        <v>1280</v>
      </c>
      <c r="H19" s="91">
        <v>1650</v>
      </c>
      <c r="J19" s="59"/>
      <c r="K19" s="79"/>
      <c r="L19" s="60"/>
      <c r="M19" s="80"/>
      <c r="N19" s="59"/>
      <c r="O19" s="81"/>
      <c r="P19" s="82"/>
      <c r="Q19" s="82"/>
    </row>
    <row r="20" spans="1:17" ht="12" customHeight="1" x14ac:dyDescent="0.2">
      <c r="A20" s="43"/>
      <c r="B20" s="87">
        <v>111</v>
      </c>
      <c r="C20" s="92"/>
      <c r="D20" s="88" t="s">
        <v>45</v>
      </c>
      <c r="E20" s="89"/>
      <c r="F20" s="90">
        <f t="shared" si="0"/>
        <v>3305</v>
      </c>
      <c r="G20" s="91">
        <v>1449</v>
      </c>
      <c r="H20" s="91">
        <v>1856</v>
      </c>
      <c r="J20" s="59"/>
      <c r="K20" s="79"/>
      <c r="L20" s="60"/>
      <c r="M20" s="80"/>
      <c r="N20" s="59"/>
      <c r="O20" s="81"/>
      <c r="P20" s="82"/>
      <c r="Q20" s="82"/>
    </row>
    <row r="21" spans="1:17" ht="12" customHeight="1" x14ac:dyDescent="0.2">
      <c r="A21" s="43"/>
      <c r="B21" s="87">
        <v>112</v>
      </c>
      <c r="C21" s="92"/>
      <c r="D21" s="88" t="s">
        <v>46</v>
      </c>
      <c r="E21" s="89"/>
      <c r="F21" s="90">
        <f t="shared" si="0"/>
        <v>2496</v>
      </c>
      <c r="G21" s="91">
        <v>1036</v>
      </c>
      <c r="H21" s="91">
        <v>1460</v>
      </c>
      <c r="J21" s="59"/>
      <c r="K21" s="79"/>
      <c r="L21" s="60"/>
      <c r="M21" s="80"/>
      <c r="N21" s="59"/>
      <c r="O21" s="81"/>
      <c r="P21" s="82"/>
      <c r="Q21" s="82"/>
    </row>
    <row r="22" spans="1:17" ht="12" customHeight="1" x14ac:dyDescent="0.2">
      <c r="A22" s="43"/>
      <c r="B22" s="87">
        <v>113</v>
      </c>
      <c r="C22" s="92"/>
      <c r="D22" s="88" t="s">
        <v>47</v>
      </c>
      <c r="E22" s="89"/>
      <c r="F22" s="90">
        <f t="shared" si="0"/>
        <v>3098</v>
      </c>
      <c r="G22" s="91">
        <v>1323</v>
      </c>
      <c r="H22" s="91">
        <v>1775</v>
      </c>
      <c r="J22" s="59"/>
      <c r="K22" s="79"/>
      <c r="L22" s="60"/>
      <c r="M22" s="80"/>
      <c r="N22" s="59"/>
      <c r="O22" s="81"/>
      <c r="P22" s="82"/>
      <c r="Q22" s="82"/>
    </row>
    <row r="23" spans="1:17" ht="12" customHeight="1" x14ac:dyDescent="0.2">
      <c r="A23" s="43"/>
      <c r="B23" s="87">
        <v>114</v>
      </c>
      <c r="C23" s="92"/>
      <c r="D23" s="88" t="s">
        <v>48</v>
      </c>
      <c r="E23" s="89"/>
      <c r="F23" s="90">
        <f t="shared" si="0"/>
        <v>3756</v>
      </c>
      <c r="G23" s="91">
        <v>1689</v>
      </c>
      <c r="H23" s="91">
        <v>2067</v>
      </c>
      <c r="J23" s="59"/>
      <c r="K23" s="79"/>
      <c r="L23" s="60"/>
      <c r="M23" s="80"/>
      <c r="N23" s="59"/>
      <c r="O23" s="81"/>
      <c r="P23" s="82"/>
      <c r="Q23" s="82"/>
    </row>
    <row r="24" spans="1:17" ht="12" customHeight="1" x14ac:dyDescent="0.2">
      <c r="A24" s="43"/>
      <c r="B24" s="87">
        <v>115</v>
      </c>
      <c r="C24" s="92"/>
      <c r="D24" s="88" t="s">
        <v>49</v>
      </c>
      <c r="E24" s="89"/>
      <c r="F24" s="90">
        <f t="shared" si="0"/>
        <v>2594</v>
      </c>
      <c r="G24" s="91">
        <v>1229</v>
      </c>
      <c r="H24" s="91">
        <v>1365</v>
      </c>
      <c r="J24" s="59"/>
      <c r="K24" s="79"/>
      <c r="L24" s="60"/>
      <c r="M24" s="80"/>
      <c r="N24" s="59"/>
      <c r="O24" s="81"/>
      <c r="P24" s="82"/>
      <c r="Q24" s="82"/>
    </row>
    <row r="25" spans="1:17" ht="12" customHeight="1" x14ac:dyDescent="0.2">
      <c r="A25" s="43"/>
      <c r="B25" s="87">
        <v>116</v>
      </c>
      <c r="C25" s="92"/>
      <c r="D25" s="88" t="s">
        <v>50</v>
      </c>
      <c r="E25" s="89"/>
      <c r="F25" s="90">
        <f t="shared" si="0"/>
        <v>4338</v>
      </c>
      <c r="G25" s="91">
        <v>2154</v>
      </c>
      <c r="H25" s="91">
        <v>2184</v>
      </c>
      <c r="I25" s="45"/>
      <c r="J25" s="59"/>
      <c r="K25" s="79"/>
      <c r="L25" s="60"/>
      <c r="M25" s="80"/>
      <c r="N25" s="59"/>
      <c r="O25" s="81"/>
      <c r="P25" s="82"/>
      <c r="Q25" s="82"/>
    </row>
    <row r="26" spans="1:17" ht="12" customHeight="1" x14ac:dyDescent="0.2">
      <c r="A26" s="43"/>
      <c r="B26" s="87">
        <v>117</v>
      </c>
      <c r="C26" s="92"/>
      <c r="D26" s="88" t="s">
        <v>51</v>
      </c>
      <c r="E26" s="89"/>
      <c r="F26" s="90">
        <f t="shared" si="0"/>
        <v>5054</v>
      </c>
      <c r="G26" s="91">
        <v>2268</v>
      </c>
      <c r="H26" s="91">
        <v>2786</v>
      </c>
      <c r="I26" s="93"/>
      <c r="J26" s="59"/>
      <c r="K26" s="79"/>
      <c r="L26" s="60"/>
      <c r="M26" s="80"/>
      <c r="N26" s="59"/>
      <c r="O26" s="81"/>
      <c r="P26" s="82"/>
      <c r="Q26" s="82"/>
    </row>
    <row r="27" spans="1:17" ht="12" customHeight="1" x14ac:dyDescent="0.2">
      <c r="A27" s="43"/>
      <c r="B27" s="87">
        <v>118</v>
      </c>
      <c r="C27" s="92"/>
      <c r="D27" s="88" t="s">
        <v>52</v>
      </c>
      <c r="E27" s="89"/>
      <c r="F27" s="90">
        <f t="shared" si="0"/>
        <v>2954</v>
      </c>
      <c r="G27" s="91">
        <v>1348</v>
      </c>
      <c r="H27" s="91">
        <v>1606</v>
      </c>
      <c r="J27" s="59"/>
      <c r="K27" s="79"/>
      <c r="L27" s="60"/>
      <c r="M27" s="80"/>
      <c r="N27" s="59"/>
      <c r="O27" s="81"/>
      <c r="P27" s="82"/>
      <c r="Q27" s="82"/>
    </row>
    <row r="28" spans="1:17" ht="12" customHeight="1" x14ac:dyDescent="0.2">
      <c r="A28" s="43"/>
      <c r="B28" s="87">
        <v>119</v>
      </c>
      <c r="C28" s="92"/>
      <c r="D28" s="88" t="s">
        <v>53</v>
      </c>
      <c r="E28" s="89"/>
      <c r="F28" s="90">
        <f t="shared" si="0"/>
        <v>8310</v>
      </c>
      <c r="G28" s="91">
        <v>3865</v>
      </c>
      <c r="H28" s="91">
        <v>4445</v>
      </c>
      <c r="I28" s="60"/>
      <c r="J28" s="59"/>
      <c r="K28" s="79"/>
      <c r="L28" s="60"/>
      <c r="M28" s="80"/>
      <c r="N28" s="59"/>
      <c r="O28" s="81"/>
      <c r="P28" s="82"/>
      <c r="Q28" s="82"/>
    </row>
    <row r="29" spans="1:17" ht="12" customHeight="1" x14ac:dyDescent="0.2">
      <c r="A29" s="43"/>
      <c r="B29" s="87">
        <v>120</v>
      </c>
      <c r="C29" s="92"/>
      <c r="D29" s="88" t="s">
        <v>54</v>
      </c>
      <c r="E29" s="89"/>
      <c r="F29" s="90">
        <f t="shared" si="0"/>
        <v>3764</v>
      </c>
      <c r="G29" s="91">
        <v>1739</v>
      </c>
      <c r="H29" s="91">
        <v>2025</v>
      </c>
      <c r="I29" s="60"/>
      <c r="J29" s="59"/>
      <c r="K29" s="79"/>
      <c r="L29" s="60"/>
      <c r="M29" s="80"/>
      <c r="N29" s="59"/>
      <c r="O29" s="81"/>
      <c r="P29" s="82"/>
      <c r="Q29" s="82"/>
    </row>
    <row r="30" spans="1:17" ht="12" customHeight="1" x14ac:dyDescent="0.2">
      <c r="A30" s="43"/>
      <c r="B30" s="87">
        <v>121</v>
      </c>
      <c r="C30" s="92"/>
      <c r="D30" s="88" t="s">
        <v>55</v>
      </c>
      <c r="E30" s="89"/>
      <c r="F30" s="90">
        <f t="shared" si="0"/>
        <v>3146</v>
      </c>
      <c r="G30" s="91">
        <v>1430</v>
      </c>
      <c r="H30" s="91">
        <v>1716</v>
      </c>
      <c r="I30" s="73"/>
      <c r="J30" s="59"/>
      <c r="K30" s="79"/>
      <c r="L30" s="60"/>
      <c r="M30" s="80"/>
      <c r="N30" s="59"/>
      <c r="O30" s="81"/>
      <c r="P30" s="82"/>
      <c r="Q30" s="82"/>
    </row>
    <row r="31" spans="1:17" ht="12" customHeight="1" x14ac:dyDescent="0.2">
      <c r="A31" s="43"/>
      <c r="B31" s="87">
        <v>122</v>
      </c>
      <c r="C31" s="92"/>
      <c r="D31" s="88" t="s">
        <v>56</v>
      </c>
      <c r="E31" s="89"/>
      <c r="F31" s="90">
        <f t="shared" si="0"/>
        <v>4968</v>
      </c>
      <c r="G31" s="91">
        <v>2817</v>
      </c>
      <c r="H31" s="91">
        <v>2151</v>
      </c>
      <c r="I31" s="94"/>
      <c r="J31" s="59"/>
      <c r="K31" s="79"/>
      <c r="L31" s="60"/>
      <c r="M31" s="80"/>
      <c r="N31" s="59"/>
      <c r="O31" s="81"/>
      <c r="P31" s="82"/>
      <c r="Q31" s="82"/>
    </row>
    <row r="32" spans="1:17" ht="12" customHeight="1" x14ac:dyDescent="0.2">
      <c r="A32" s="43"/>
      <c r="B32" s="87">
        <v>123</v>
      </c>
      <c r="C32" s="92"/>
      <c r="D32" s="88" t="s">
        <v>57</v>
      </c>
      <c r="E32" s="89"/>
      <c r="F32" s="90">
        <f t="shared" si="0"/>
        <v>2679</v>
      </c>
      <c r="G32" s="91">
        <v>1217</v>
      </c>
      <c r="H32" s="91">
        <v>1462</v>
      </c>
      <c r="I32" s="95"/>
      <c r="J32" s="59"/>
      <c r="K32" s="79"/>
      <c r="L32" s="60"/>
      <c r="M32" s="80"/>
      <c r="N32" s="59"/>
      <c r="O32" s="81"/>
      <c r="P32" s="82"/>
      <c r="Q32" s="82"/>
    </row>
    <row r="33" spans="1:17" ht="12" customHeight="1" x14ac:dyDescent="0.2">
      <c r="A33" s="43"/>
      <c r="B33" s="87">
        <v>124</v>
      </c>
      <c r="C33" s="92"/>
      <c r="D33" s="88" t="s">
        <v>58</v>
      </c>
      <c r="E33" s="89"/>
      <c r="F33" s="90">
        <f t="shared" si="0"/>
        <v>6636</v>
      </c>
      <c r="G33" s="91">
        <v>2936</v>
      </c>
      <c r="H33" s="91">
        <v>3700</v>
      </c>
      <c r="I33" s="95"/>
      <c r="J33" s="59"/>
      <c r="K33" s="79"/>
      <c r="L33" s="60"/>
      <c r="M33" s="80"/>
      <c r="N33" s="59"/>
      <c r="O33" s="81"/>
      <c r="P33" s="82"/>
      <c r="Q33" s="82"/>
    </row>
    <row r="34" spans="1:17" ht="12" customHeight="1" x14ac:dyDescent="0.2">
      <c r="A34" s="43"/>
      <c r="B34" s="87">
        <v>125</v>
      </c>
      <c r="C34" s="92"/>
      <c r="D34" s="88" t="s">
        <v>59</v>
      </c>
      <c r="E34" s="89"/>
      <c r="F34" s="90">
        <f t="shared" si="0"/>
        <v>5340</v>
      </c>
      <c r="G34" s="91">
        <v>2393</v>
      </c>
      <c r="H34" s="91">
        <v>2947</v>
      </c>
      <c r="I34" s="95"/>
      <c r="J34" s="59"/>
      <c r="K34" s="79"/>
      <c r="L34" s="60"/>
      <c r="M34" s="80"/>
      <c r="N34" s="59"/>
      <c r="O34" s="81"/>
      <c r="P34" s="82"/>
      <c r="Q34" s="82"/>
    </row>
    <row r="35" spans="1:17" ht="12" customHeight="1" x14ac:dyDescent="0.2">
      <c r="A35" s="43"/>
      <c r="B35" s="87">
        <v>126</v>
      </c>
      <c r="C35" s="92"/>
      <c r="D35" s="88" t="s">
        <v>60</v>
      </c>
      <c r="E35" s="89"/>
      <c r="F35" s="90">
        <f t="shared" si="0"/>
        <v>5279</v>
      </c>
      <c r="G35" s="91">
        <v>2423</v>
      </c>
      <c r="H35" s="91">
        <v>2856</v>
      </c>
      <c r="I35" s="95"/>
      <c r="J35" s="59"/>
      <c r="K35" s="79"/>
      <c r="L35" s="60"/>
      <c r="M35" s="80"/>
      <c r="N35" s="59"/>
      <c r="O35" s="81"/>
      <c r="P35" s="82"/>
      <c r="Q35" s="82"/>
    </row>
    <row r="36" spans="1:17" ht="12" customHeight="1" x14ac:dyDescent="0.2">
      <c r="A36" s="43"/>
      <c r="B36" s="87">
        <v>127</v>
      </c>
      <c r="C36" s="92"/>
      <c r="D36" s="88" t="s">
        <v>61</v>
      </c>
      <c r="E36" s="89"/>
      <c r="F36" s="90">
        <f t="shared" si="0"/>
        <v>5204</v>
      </c>
      <c r="G36" s="91">
        <v>2377</v>
      </c>
      <c r="H36" s="91">
        <v>2827</v>
      </c>
      <c r="I36" s="95"/>
      <c r="J36" s="59"/>
      <c r="K36" s="79"/>
      <c r="L36" s="60"/>
      <c r="M36" s="80"/>
      <c r="N36" s="59"/>
      <c r="O36" s="81"/>
      <c r="P36" s="82"/>
      <c r="Q36" s="82"/>
    </row>
    <row r="37" spans="1:17" ht="12" customHeight="1" x14ac:dyDescent="0.2">
      <c r="A37" s="43"/>
      <c r="B37" s="87">
        <v>128</v>
      </c>
      <c r="C37" s="92"/>
      <c r="D37" s="88" t="s">
        <v>62</v>
      </c>
      <c r="E37" s="89"/>
      <c r="F37" s="90">
        <f t="shared" si="0"/>
        <v>4353</v>
      </c>
      <c r="G37" s="91">
        <v>2074</v>
      </c>
      <c r="H37" s="91">
        <v>2279</v>
      </c>
      <c r="I37" s="95"/>
      <c r="J37" s="59"/>
      <c r="K37" s="79"/>
      <c r="L37" s="60"/>
      <c r="M37" s="80"/>
      <c r="N37" s="59"/>
      <c r="O37" s="81"/>
      <c r="P37" s="82"/>
      <c r="Q37" s="82"/>
    </row>
    <row r="38" spans="1:17" ht="12" customHeight="1" x14ac:dyDescent="0.2">
      <c r="A38" s="43"/>
      <c r="B38" s="87">
        <v>129</v>
      </c>
      <c r="C38" s="92"/>
      <c r="D38" s="88" t="s">
        <v>63</v>
      </c>
      <c r="E38" s="89"/>
      <c r="F38" s="90">
        <f t="shared" si="0"/>
        <v>7745</v>
      </c>
      <c r="G38" s="91">
        <v>3677</v>
      </c>
      <c r="H38" s="91">
        <v>4068</v>
      </c>
      <c r="I38" s="95"/>
      <c r="J38" s="59"/>
      <c r="K38" s="79"/>
      <c r="L38" s="60"/>
      <c r="M38" s="80"/>
      <c r="N38" s="59"/>
      <c r="O38" s="81"/>
      <c r="P38" s="82"/>
      <c r="Q38" s="82"/>
    </row>
    <row r="39" spans="1:17" ht="12" customHeight="1" x14ac:dyDescent="0.2">
      <c r="A39" s="43"/>
      <c r="B39" s="87">
        <v>130</v>
      </c>
      <c r="C39" s="92"/>
      <c r="D39" s="88" t="s">
        <v>64</v>
      </c>
      <c r="E39" s="89"/>
      <c r="F39" s="90">
        <f t="shared" si="0"/>
        <v>5655</v>
      </c>
      <c r="G39" s="91">
        <v>2656</v>
      </c>
      <c r="H39" s="91">
        <v>2999</v>
      </c>
      <c r="I39" s="95"/>
      <c r="J39" s="59"/>
      <c r="K39" s="79"/>
      <c r="L39" s="60"/>
      <c r="M39" s="80"/>
      <c r="N39" s="59"/>
      <c r="O39" s="81"/>
      <c r="P39" s="82"/>
      <c r="Q39" s="82"/>
    </row>
    <row r="40" spans="1:17" ht="12" customHeight="1" x14ac:dyDescent="0.2">
      <c r="A40" s="43"/>
      <c r="B40" s="87">
        <v>131</v>
      </c>
      <c r="C40" s="92"/>
      <c r="D40" s="88" t="s">
        <v>65</v>
      </c>
      <c r="E40" s="89"/>
      <c r="F40" s="90">
        <f t="shared" si="0"/>
        <v>3538</v>
      </c>
      <c r="G40" s="91">
        <v>1548</v>
      </c>
      <c r="H40" s="91">
        <v>1990</v>
      </c>
      <c r="I40" s="95"/>
      <c r="J40" s="59"/>
      <c r="K40" s="79"/>
      <c r="L40" s="60"/>
      <c r="M40" s="80"/>
      <c r="N40" s="59"/>
      <c r="O40" s="81"/>
      <c r="P40" s="82"/>
      <c r="Q40" s="82"/>
    </row>
    <row r="41" spans="1:17" ht="12" customHeight="1" x14ac:dyDescent="0.2">
      <c r="A41" s="43"/>
      <c r="B41" s="87">
        <v>132</v>
      </c>
      <c r="C41" s="92"/>
      <c r="D41" s="88" t="s">
        <v>66</v>
      </c>
      <c r="E41" s="89"/>
      <c r="F41" s="90">
        <f t="shared" si="0"/>
        <v>2932</v>
      </c>
      <c r="G41" s="91">
        <v>1281</v>
      </c>
      <c r="H41" s="91">
        <v>1651</v>
      </c>
      <c r="I41" s="95"/>
      <c r="J41" s="59"/>
      <c r="K41" s="79"/>
      <c r="L41" s="60"/>
      <c r="M41" s="80"/>
      <c r="N41" s="59"/>
      <c r="O41" s="81"/>
      <c r="P41" s="82"/>
      <c r="Q41" s="82"/>
    </row>
    <row r="42" spans="1:17" ht="12" customHeight="1" x14ac:dyDescent="0.2">
      <c r="A42" s="43"/>
      <c r="B42" s="87">
        <v>133</v>
      </c>
      <c r="C42" s="92"/>
      <c r="D42" s="88" t="s">
        <v>67</v>
      </c>
      <c r="E42" s="89"/>
      <c r="F42" s="90">
        <f t="shared" si="0"/>
        <v>3698</v>
      </c>
      <c r="G42" s="91">
        <v>1600</v>
      </c>
      <c r="H42" s="91">
        <v>2098</v>
      </c>
      <c r="I42" s="95"/>
      <c r="J42" s="59"/>
      <c r="K42" s="79"/>
      <c r="L42" s="60"/>
      <c r="M42" s="80"/>
      <c r="N42" s="59"/>
      <c r="O42" s="81"/>
      <c r="P42" s="82"/>
      <c r="Q42" s="82"/>
    </row>
    <row r="43" spans="1:17" ht="12" customHeight="1" x14ac:dyDescent="0.2">
      <c r="A43" s="43"/>
      <c r="B43" s="87">
        <v>134</v>
      </c>
      <c r="C43" s="92"/>
      <c r="D43" s="88" t="s">
        <v>68</v>
      </c>
      <c r="E43" s="89"/>
      <c r="F43" s="90">
        <f t="shared" si="0"/>
        <v>3417</v>
      </c>
      <c r="G43" s="91">
        <v>1620</v>
      </c>
      <c r="H43" s="91">
        <v>1797</v>
      </c>
      <c r="I43" s="95"/>
      <c r="J43" s="59"/>
      <c r="K43" s="79"/>
      <c r="L43" s="60"/>
      <c r="M43" s="80"/>
      <c r="N43" s="59"/>
      <c r="O43" s="81"/>
      <c r="P43" s="82"/>
      <c r="Q43" s="82"/>
    </row>
    <row r="44" spans="1:17" ht="12" customHeight="1" x14ac:dyDescent="0.2">
      <c r="A44" s="43"/>
      <c r="B44" s="87">
        <v>135</v>
      </c>
      <c r="C44" s="92"/>
      <c r="D44" s="88" t="s">
        <v>69</v>
      </c>
      <c r="E44" s="89"/>
      <c r="F44" s="90">
        <f t="shared" si="0"/>
        <v>3847</v>
      </c>
      <c r="G44" s="91">
        <v>1947</v>
      </c>
      <c r="H44" s="91">
        <v>1900</v>
      </c>
      <c r="I44" s="95"/>
      <c r="J44" s="59"/>
      <c r="K44" s="79"/>
      <c r="L44" s="60"/>
      <c r="M44" s="80"/>
      <c r="N44" s="59"/>
      <c r="O44" s="81"/>
      <c r="P44" s="82"/>
      <c r="Q44" s="82"/>
    </row>
    <row r="45" spans="1:17" ht="12" customHeight="1" x14ac:dyDescent="0.2">
      <c r="A45" s="43"/>
      <c r="B45" s="87">
        <v>136</v>
      </c>
      <c r="C45" s="92"/>
      <c r="D45" s="88" t="s">
        <v>70</v>
      </c>
      <c r="E45" s="89"/>
      <c r="F45" s="90">
        <f t="shared" si="0"/>
        <v>6793</v>
      </c>
      <c r="G45" s="91">
        <v>3226</v>
      </c>
      <c r="H45" s="91">
        <v>3567</v>
      </c>
      <c r="I45" s="95"/>
      <c r="J45" s="59"/>
      <c r="K45" s="79"/>
      <c r="L45" s="60"/>
      <c r="M45" s="80"/>
      <c r="N45" s="59"/>
      <c r="O45" s="81"/>
      <c r="P45" s="82"/>
      <c r="Q45" s="82"/>
    </row>
    <row r="46" spans="1:17" ht="12" customHeight="1" x14ac:dyDescent="0.2">
      <c r="A46" s="43"/>
      <c r="B46" s="87">
        <v>137</v>
      </c>
      <c r="C46" s="92"/>
      <c r="D46" s="88" t="s">
        <v>71</v>
      </c>
      <c r="E46" s="89"/>
      <c r="F46" s="90">
        <f t="shared" si="0"/>
        <v>2301</v>
      </c>
      <c r="G46" s="91">
        <v>1014</v>
      </c>
      <c r="H46" s="91">
        <v>1287</v>
      </c>
      <c r="I46" s="95"/>
      <c r="J46" s="59"/>
      <c r="K46" s="79"/>
      <c r="L46" s="60"/>
      <c r="M46" s="80"/>
      <c r="N46" s="59"/>
      <c r="O46" s="81"/>
      <c r="P46" s="82"/>
      <c r="Q46" s="82"/>
    </row>
    <row r="47" spans="1:17" ht="12" customHeight="1" x14ac:dyDescent="0.2">
      <c r="A47" s="43"/>
      <c r="B47" s="87">
        <v>138</v>
      </c>
      <c r="C47" s="92"/>
      <c r="D47" s="88" t="s">
        <v>72</v>
      </c>
      <c r="E47" s="89"/>
      <c r="F47" s="90">
        <f t="shared" si="0"/>
        <v>5511</v>
      </c>
      <c r="G47" s="91">
        <v>2535</v>
      </c>
      <c r="H47" s="91">
        <v>2976</v>
      </c>
      <c r="I47" s="95"/>
      <c r="J47" s="59"/>
      <c r="K47" s="79"/>
      <c r="L47" s="60"/>
      <c r="M47" s="80"/>
      <c r="N47" s="59"/>
      <c r="O47" s="81"/>
      <c r="P47" s="82"/>
      <c r="Q47" s="82"/>
    </row>
    <row r="48" spans="1:17" ht="12" customHeight="1" x14ac:dyDescent="0.2">
      <c r="A48" s="43"/>
      <c r="B48" s="87">
        <v>139</v>
      </c>
      <c r="C48" s="92"/>
      <c r="D48" s="88" t="s">
        <v>73</v>
      </c>
      <c r="E48" s="89"/>
      <c r="F48" s="90">
        <f t="shared" si="0"/>
        <v>4745</v>
      </c>
      <c r="G48" s="91">
        <v>2037</v>
      </c>
      <c r="H48" s="91">
        <v>2708</v>
      </c>
      <c r="I48" s="95"/>
      <c r="J48" s="59"/>
      <c r="K48" s="79"/>
      <c r="L48" s="60"/>
      <c r="M48" s="80"/>
      <c r="N48" s="59"/>
      <c r="O48" s="81"/>
      <c r="P48" s="82"/>
      <c r="Q48" s="82"/>
    </row>
    <row r="49" spans="1:17" ht="12" customHeight="1" x14ac:dyDescent="0.2">
      <c r="A49" s="43"/>
      <c r="B49" s="87">
        <v>140</v>
      </c>
      <c r="C49" s="92"/>
      <c r="D49" s="88" t="s">
        <v>74</v>
      </c>
      <c r="E49" s="89"/>
      <c r="F49" s="90">
        <f t="shared" si="0"/>
        <v>4330</v>
      </c>
      <c r="G49" s="91">
        <v>1884</v>
      </c>
      <c r="H49" s="91">
        <v>2446</v>
      </c>
      <c r="I49" s="95"/>
      <c r="J49" s="59"/>
      <c r="K49" s="79"/>
      <c r="L49" s="60"/>
      <c r="M49" s="80"/>
      <c r="N49" s="59"/>
      <c r="O49" s="81"/>
      <c r="P49" s="82"/>
      <c r="Q49" s="82"/>
    </row>
    <row r="50" spans="1:17" ht="12" customHeight="1" x14ac:dyDescent="0.2">
      <c r="A50" s="43"/>
      <c r="B50" s="87">
        <v>141</v>
      </c>
      <c r="C50" s="92"/>
      <c r="D50" s="88" t="s">
        <v>75</v>
      </c>
      <c r="E50" s="89"/>
      <c r="F50" s="90">
        <f t="shared" si="0"/>
        <v>5334</v>
      </c>
      <c r="G50" s="91">
        <v>2332</v>
      </c>
      <c r="H50" s="91">
        <v>3002</v>
      </c>
      <c r="I50" s="95"/>
      <c r="J50" s="59"/>
      <c r="K50" s="79"/>
      <c r="L50" s="60"/>
      <c r="M50" s="80"/>
      <c r="N50" s="59"/>
      <c r="O50" s="81"/>
      <c r="P50" s="82"/>
      <c r="Q50" s="82"/>
    </row>
    <row r="51" spans="1:17" ht="12" customHeight="1" x14ac:dyDescent="0.2">
      <c r="A51" s="43"/>
      <c r="B51" s="87">
        <v>142</v>
      </c>
      <c r="C51" s="92"/>
      <c r="D51" s="88" t="s">
        <v>76</v>
      </c>
      <c r="E51" s="89"/>
      <c r="F51" s="90">
        <f t="shared" si="0"/>
        <v>1749</v>
      </c>
      <c r="G51" s="91">
        <v>822</v>
      </c>
      <c r="H51" s="91">
        <v>927</v>
      </c>
      <c r="I51" s="95"/>
      <c r="J51" s="59"/>
      <c r="K51" s="79"/>
      <c r="L51" s="60"/>
      <c r="M51" s="80"/>
      <c r="N51" s="59"/>
      <c r="O51" s="81"/>
      <c r="P51" s="82"/>
      <c r="Q51" s="82"/>
    </row>
    <row r="52" spans="1:17" ht="12" customHeight="1" x14ac:dyDescent="0.2">
      <c r="A52" s="43"/>
      <c r="B52" s="87">
        <v>143</v>
      </c>
      <c r="C52" s="92"/>
      <c r="D52" s="88" t="s">
        <v>77</v>
      </c>
      <c r="E52" s="89"/>
      <c r="F52" s="90">
        <f t="shared" si="0"/>
        <v>6014</v>
      </c>
      <c r="G52" s="91">
        <v>2629</v>
      </c>
      <c r="H52" s="91">
        <v>3385</v>
      </c>
      <c r="I52" s="95"/>
      <c r="J52" s="59"/>
      <c r="K52" s="79"/>
      <c r="L52" s="60"/>
      <c r="M52" s="80"/>
      <c r="N52" s="59"/>
      <c r="O52" s="81"/>
      <c r="P52" s="82"/>
      <c r="Q52" s="82"/>
    </row>
    <row r="53" spans="1:17" ht="12" customHeight="1" x14ac:dyDescent="0.2">
      <c r="A53" s="43"/>
      <c r="B53" s="87">
        <v>144</v>
      </c>
      <c r="C53" s="92"/>
      <c r="D53" s="88" t="s">
        <v>78</v>
      </c>
      <c r="E53" s="89"/>
      <c r="F53" s="90">
        <f t="shared" si="0"/>
        <v>6650</v>
      </c>
      <c r="G53" s="91">
        <v>3041</v>
      </c>
      <c r="H53" s="91">
        <v>3609</v>
      </c>
      <c r="I53" s="95"/>
      <c r="J53" s="59"/>
      <c r="K53" s="79"/>
      <c r="L53" s="60"/>
      <c r="M53" s="80"/>
      <c r="N53" s="59"/>
      <c r="O53" s="81"/>
      <c r="P53" s="82"/>
      <c r="Q53" s="82"/>
    </row>
    <row r="54" spans="1:17" ht="12" customHeight="1" x14ac:dyDescent="0.2">
      <c r="A54" s="43"/>
      <c r="B54" s="87">
        <v>145</v>
      </c>
      <c r="C54" s="92"/>
      <c r="D54" s="88" t="s">
        <v>79</v>
      </c>
      <c r="E54" s="89"/>
      <c r="F54" s="90">
        <f t="shared" si="0"/>
        <v>3442</v>
      </c>
      <c r="G54" s="91">
        <v>1555</v>
      </c>
      <c r="H54" s="91">
        <v>1887</v>
      </c>
      <c r="I54" s="95"/>
      <c r="J54" s="59"/>
      <c r="K54" s="60"/>
      <c r="L54" s="60"/>
      <c r="M54" s="59"/>
      <c r="N54" s="59"/>
      <c r="O54" s="59"/>
      <c r="P54" s="59"/>
      <c r="Q54" s="59"/>
    </row>
    <row r="55" spans="1:17" ht="12" customHeight="1" x14ac:dyDescent="0.2">
      <c r="A55" s="43"/>
      <c r="B55" s="87">
        <v>146</v>
      </c>
      <c r="C55" s="92"/>
      <c r="D55" s="88" t="s">
        <v>80</v>
      </c>
      <c r="E55" s="89"/>
      <c r="F55" s="90">
        <f t="shared" si="0"/>
        <v>3379</v>
      </c>
      <c r="G55" s="91">
        <v>1459</v>
      </c>
      <c r="H55" s="91">
        <v>1920</v>
      </c>
      <c r="I55" s="95"/>
      <c r="J55" s="78"/>
      <c r="K55" s="60"/>
      <c r="L55" s="60"/>
      <c r="M55" s="59"/>
      <c r="N55" s="59"/>
      <c r="O55" s="59"/>
      <c r="P55" s="59"/>
      <c r="Q55" s="59"/>
    </row>
    <row r="56" spans="1:17" ht="12" customHeight="1" x14ac:dyDescent="0.2">
      <c r="A56" s="43"/>
      <c r="B56" s="87">
        <v>147</v>
      </c>
      <c r="C56" s="92"/>
      <c r="D56" s="88" t="s">
        <v>81</v>
      </c>
      <c r="E56" s="89"/>
      <c r="F56" s="90">
        <f t="shared" si="0"/>
        <v>7020</v>
      </c>
      <c r="G56" s="91">
        <v>3255</v>
      </c>
      <c r="H56" s="91">
        <v>3765</v>
      </c>
      <c r="I56" s="95"/>
      <c r="J56" s="96"/>
    </row>
    <row r="57" spans="1:17" ht="12" customHeight="1" x14ac:dyDescent="0.2">
      <c r="A57" s="43"/>
      <c r="B57" s="87">
        <v>148</v>
      </c>
      <c r="C57" s="92"/>
      <c r="D57" s="88" t="s">
        <v>82</v>
      </c>
      <c r="E57" s="89"/>
      <c r="F57" s="90">
        <f t="shared" si="0"/>
        <v>4032</v>
      </c>
      <c r="G57" s="91">
        <v>1819</v>
      </c>
      <c r="H57" s="91">
        <v>2213</v>
      </c>
      <c r="I57" s="95"/>
    </row>
    <row r="58" spans="1:17" ht="12" customHeight="1" x14ac:dyDescent="0.2">
      <c r="A58" s="43"/>
      <c r="B58" s="87">
        <v>149</v>
      </c>
      <c r="C58" s="92"/>
      <c r="D58" s="88" t="s">
        <v>83</v>
      </c>
      <c r="E58" s="89"/>
      <c r="F58" s="90">
        <f t="shared" si="0"/>
        <v>3040</v>
      </c>
      <c r="G58" s="91">
        <v>1371</v>
      </c>
      <c r="H58" s="91">
        <v>1669</v>
      </c>
      <c r="I58" s="95"/>
    </row>
    <row r="59" spans="1:17" ht="12" customHeight="1" x14ac:dyDescent="0.2">
      <c r="A59" s="43"/>
      <c r="B59" s="87">
        <v>150</v>
      </c>
      <c r="C59" s="92"/>
      <c r="D59" s="88" t="s">
        <v>84</v>
      </c>
      <c r="E59" s="89"/>
      <c r="F59" s="90">
        <f t="shared" si="0"/>
        <v>2659</v>
      </c>
      <c r="G59" s="91">
        <v>1163</v>
      </c>
      <c r="H59" s="91">
        <v>1496</v>
      </c>
      <c r="I59" s="95"/>
    </row>
    <row r="60" spans="1:17" ht="12" customHeight="1" x14ac:dyDescent="0.2">
      <c r="A60" s="43"/>
      <c r="B60" s="86">
        <v>151</v>
      </c>
      <c r="C60" s="87"/>
      <c r="D60" s="88" t="s">
        <v>85</v>
      </c>
      <c r="E60" s="89"/>
      <c r="F60" s="90">
        <f t="shared" si="0"/>
        <v>4452</v>
      </c>
      <c r="G60" s="90">
        <v>2005</v>
      </c>
      <c r="H60" s="90">
        <v>2447</v>
      </c>
      <c r="I60" s="95"/>
    </row>
    <row r="61" spans="1:17" ht="12" customHeight="1" x14ac:dyDescent="0.2">
      <c r="A61" s="43"/>
      <c r="B61" s="86">
        <v>152</v>
      </c>
      <c r="C61" s="87"/>
      <c r="D61" s="88" t="s">
        <v>86</v>
      </c>
      <c r="E61" s="89"/>
      <c r="F61" s="90">
        <f t="shared" si="0"/>
        <v>6179</v>
      </c>
      <c r="G61" s="90">
        <v>2843</v>
      </c>
      <c r="H61" s="90">
        <v>3336</v>
      </c>
      <c r="I61" s="95"/>
    </row>
    <row r="62" spans="1:17" ht="12" customHeight="1" x14ac:dyDescent="0.2">
      <c r="A62" s="43"/>
      <c r="B62" s="86">
        <v>153</v>
      </c>
      <c r="C62" s="87"/>
      <c r="D62" s="88" t="s">
        <v>87</v>
      </c>
      <c r="E62" s="89"/>
      <c r="F62" s="90">
        <f t="shared" si="0"/>
        <v>4178</v>
      </c>
      <c r="G62" s="90">
        <v>1938</v>
      </c>
      <c r="H62" s="90">
        <v>2240</v>
      </c>
      <c r="I62" s="95"/>
    </row>
    <row r="63" spans="1:17" ht="12" customHeight="1" x14ac:dyDescent="0.2">
      <c r="A63" s="43"/>
      <c r="B63" s="86">
        <v>154</v>
      </c>
      <c r="C63" s="87"/>
      <c r="D63" s="88" t="s">
        <v>88</v>
      </c>
      <c r="E63" s="89"/>
      <c r="F63" s="90">
        <f t="shared" si="0"/>
        <v>9199</v>
      </c>
      <c r="G63" s="90">
        <v>4336</v>
      </c>
      <c r="H63" s="90">
        <v>4863</v>
      </c>
      <c r="I63" s="95"/>
    </row>
    <row r="64" spans="1:17" ht="12" customHeight="1" x14ac:dyDescent="0.2">
      <c r="A64" s="43"/>
      <c r="B64" s="86">
        <v>155</v>
      </c>
      <c r="C64" s="87"/>
      <c r="D64" s="88" t="s">
        <v>89</v>
      </c>
      <c r="E64" s="89"/>
      <c r="F64" s="90">
        <f t="shared" si="0"/>
        <v>4575</v>
      </c>
      <c r="G64" s="90">
        <v>2239</v>
      </c>
      <c r="H64" s="90">
        <v>2336</v>
      </c>
      <c r="I64" s="95"/>
    </row>
    <row r="65" spans="1:10" ht="12" customHeight="1" x14ac:dyDescent="0.2">
      <c r="A65" s="43"/>
      <c r="B65" s="86">
        <v>156</v>
      </c>
      <c r="C65" s="87"/>
      <c r="D65" s="88" t="s">
        <v>90</v>
      </c>
      <c r="E65" s="89"/>
      <c r="F65" s="90">
        <f t="shared" si="0"/>
        <v>5482</v>
      </c>
      <c r="G65" s="90">
        <v>2496</v>
      </c>
      <c r="H65" s="90">
        <v>2986</v>
      </c>
      <c r="I65" s="95"/>
    </row>
    <row r="66" spans="1:10" ht="12" customHeight="1" x14ac:dyDescent="0.2">
      <c r="A66" s="43"/>
      <c r="B66" s="86">
        <v>157</v>
      </c>
      <c r="C66" s="87"/>
      <c r="D66" s="88" t="s">
        <v>91</v>
      </c>
      <c r="E66" s="89"/>
      <c r="F66" s="90">
        <f t="shared" si="0"/>
        <v>5940</v>
      </c>
      <c r="G66" s="90">
        <v>2732</v>
      </c>
      <c r="H66" s="90">
        <v>3208</v>
      </c>
      <c r="I66" s="95"/>
      <c r="J66" s="96"/>
    </row>
    <row r="67" spans="1:10" ht="12" customHeight="1" x14ac:dyDescent="0.2">
      <c r="A67" s="43"/>
      <c r="B67" s="86">
        <v>158</v>
      </c>
      <c r="C67" s="87"/>
      <c r="D67" s="88" t="s">
        <v>92</v>
      </c>
      <c r="E67" s="89"/>
      <c r="F67" s="90">
        <f t="shared" si="0"/>
        <v>8872</v>
      </c>
      <c r="G67" s="90">
        <v>4034</v>
      </c>
      <c r="H67" s="90">
        <v>4838</v>
      </c>
      <c r="I67" s="95"/>
      <c r="J67" s="96"/>
    </row>
    <row r="68" spans="1:10" ht="12" customHeight="1" x14ac:dyDescent="0.2">
      <c r="A68" s="43"/>
      <c r="B68" s="86">
        <v>159</v>
      </c>
      <c r="C68" s="87"/>
      <c r="D68" s="88" t="s">
        <v>93</v>
      </c>
      <c r="E68" s="89"/>
      <c r="F68" s="90">
        <f t="shared" si="0"/>
        <v>1409</v>
      </c>
      <c r="G68" s="90">
        <v>604</v>
      </c>
      <c r="H68" s="90">
        <v>805</v>
      </c>
      <c r="I68" s="95"/>
    </row>
    <row r="69" spans="1:10" ht="12" customHeight="1" x14ac:dyDescent="0.2">
      <c r="A69" s="43"/>
      <c r="B69" s="86">
        <v>160</v>
      </c>
      <c r="C69" s="87"/>
      <c r="D69" s="88" t="s">
        <v>94</v>
      </c>
      <c r="E69" s="89"/>
      <c r="F69" s="90">
        <f t="shared" si="0"/>
        <v>4572</v>
      </c>
      <c r="G69" s="90">
        <v>2061</v>
      </c>
      <c r="H69" s="90">
        <v>2511</v>
      </c>
      <c r="I69" s="95"/>
    </row>
    <row r="70" spans="1:10" ht="12" customHeight="1" x14ac:dyDescent="0.2">
      <c r="A70" s="43"/>
      <c r="B70" s="86">
        <v>161</v>
      </c>
      <c r="C70" s="87"/>
      <c r="D70" s="88" t="s">
        <v>95</v>
      </c>
      <c r="E70" s="89"/>
      <c r="F70" s="90">
        <f t="shared" si="0"/>
        <v>7114</v>
      </c>
      <c r="G70" s="90">
        <v>3219</v>
      </c>
      <c r="H70" s="90">
        <v>3895</v>
      </c>
      <c r="I70" s="95"/>
    </row>
    <row r="71" spans="1:10" ht="12" customHeight="1" x14ac:dyDescent="0.2">
      <c r="A71" s="43"/>
      <c r="B71" s="86">
        <v>162</v>
      </c>
      <c r="C71" s="87"/>
      <c r="D71" s="88" t="s">
        <v>96</v>
      </c>
      <c r="E71" s="89"/>
      <c r="F71" s="90">
        <f t="shared" si="0"/>
        <v>4489</v>
      </c>
      <c r="G71" s="90">
        <v>2091</v>
      </c>
      <c r="H71" s="90">
        <v>2398</v>
      </c>
      <c r="I71" s="95"/>
    </row>
    <row r="72" spans="1:10" ht="12" customHeight="1" x14ac:dyDescent="0.2">
      <c r="A72" s="43"/>
      <c r="B72" s="86">
        <v>163</v>
      </c>
      <c r="C72" s="87"/>
      <c r="D72" s="88" t="s">
        <v>97</v>
      </c>
      <c r="E72" s="89"/>
      <c r="F72" s="90">
        <f t="shared" si="0"/>
        <v>6595</v>
      </c>
      <c r="G72" s="90">
        <v>3104</v>
      </c>
      <c r="H72" s="90">
        <v>3491</v>
      </c>
      <c r="I72" s="95"/>
    </row>
    <row r="73" spans="1:10" ht="12" customHeight="1" x14ac:dyDescent="0.2">
      <c r="A73" s="43"/>
      <c r="B73" s="86">
        <v>164</v>
      </c>
      <c r="C73" s="87"/>
      <c r="D73" s="88" t="s">
        <v>98</v>
      </c>
      <c r="E73" s="89"/>
      <c r="F73" s="90">
        <f t="shared" si="0"/>
        <v>9132</v>
      </c>
      <c r="G73" s="90">
        <v>4251</v>
      </c>
      <c r="H73" s="90">
        <v>4881</v>
      </c>
      <c r="I73" s="95"/>
    </row>
    <row r="74" spans="1:10" ht="12" customHeight="1" x14ac:dyDescent="0.2">
      <c r="A74" s="43"/>
      <c r="B74" s="86">
        <v>165</v>
      </c>
      <c r="C74" s="87"/>
      <c r="D74" s="88" t="s">
        <v>99</v>
      </c>
      <c r="E74" s="89"/>
      <c r="F74" s="90">
        <f t="shared" si="0"/>
        <v>9110</v>
      </c>
      <c r="G74" s="90">
        <v>4311</v>
      </c>
      <c r="H74" s="90">
        <v>4799</v>
      </c>
      <c r="I74" s="95"/>
    </row>
    <row r="75" spans="1:10" ht="12" customHeight="1" x14ac:dyDescent="0.2">
      <c r="A75" s="43"/>
      <c r="B75" s="86">
        <v>166</v>
      </c>
      <c r="C75" s="87"/>
      <c r="D75" s="88" t="s">
        <v>100</v>
      </c>
      <c r="E75" s="89"/>
      <c r="F75" s="90">
        <f t="shared" ref="F75:F88" si="1">SUM(G75:H75)</f>
        <v>5331</v>
      </c>
      <c r="G75" s="90">
        <v>2456</v>
      </c>
      <c r="H75" s="90">
        <v>2875</v>
      </c>
      <c r="I75" s="95"/>
    </row>
    <row r="76" spans="1:10" ht="12" customHeight="1" x14ac:dyDescent="0.2">
      <c r="A76" s="43"/>
      <c r="B76" s="86">
        <v>167</v>
      </c>
      <c r="C76" s="87"/>
      <c r="D76" s="88" t="s">
        <v>101</v>
      </c>
      <c r="E76" s="89"/>
      <c r="F76" s="90">
        <f t="shared" si="1"/>
        <v>6575</v>
      </c>
      <c r="G76" s="90">
        <v>3075</v>
      </c>
      <c r="H76" s="90">
        <v>3500</v>
      </c>
      <c r="I76" s="95"/>
    </row>
    <row r="77" spans="1:10" ht="12" customHeight="1" x14ac:dyDescent="0.2">
      <c r="A77" s="43"/>
      <c r="B77" s="86">
        <v>168</v>
      </c>
      <c r="C77" s="87"/>
      <c r="D77" s="88" t="s">
        <v>102</v>
      </c>
      <c r="E77" s="89"/>
      <c r="F77" s="90">
        <f t="shared" si="1"/>
        <v>10180</v>
      </c>
      <c r="G77" s="90">
        <v>4889</v>
      </c>
      <c r="H77" s="90">
        <v>5291</v>
      </c>
      <c r="I77" s="95"/>
    </row>
    <row r="78" spans="1:10" ht="12" customHeight="1" x14ac:dyDescent="0.2">
      <c r="A78" s="43"/>
      <c r="B78" s="86">
        <v>169</v>
      </c>
      <c r="C78" s="87"/>
      <c r="D78" s="88" t="s">
        <v>103</v>
      </c>
      <c r="E78" s="89"/>
      <c r="F78" s="90">
        <f t="shared" si="1"/>
        <v>6350</v>
      </c>
      <c r="G78" s="90">
        <v>3015</v>
      </c>
      <c r="H78" s="90">
        <v>3335</v>
      </c>
      <c r="I78" s="95"/>
    </row>
    <row r="79" spans="1:10" ht="12" customHeight="1" x14ac:dyDescent="0.2">
      <c r="A79" s="43"/>
      <c r="B79" s="86">
        <v>170</v>
      </c>
      <c r="C79" s="87"/>
      <c r="D79" s="88" t="s">
        <v>104</v>
      </c>
      <c r="E79" s="89"/>
      <c r="F79" s="90">
        <f t="shared" si="1"/>
        <v>4873</v>
      </c>
      <c r="G79" s="90">
        <v>2390</v>
      </c>
      <c r="H79" s="90">
        <v>2483</v>
      </c>
      <c r="I79" s="95"/>
    </row>
    <row r="80" spans="1:10" ht="12" customHeight="1" x14ac:dyDescent="0.2">
      <c r="A80" s="43"/>
      <c r="B80" s="86">
        <v>171</v>
      </c>
      <c r="C80" s="87"/>
      <c r="D80" s="88" t="s">
        <v>105</v>
      </c>
      <c r="E80" s="89"/>
      <c r="F80" s="90">
        <f t="shared" si="1"/>
        <v>7071</v>
      </c>
      <c r="G80" s="90">
        <v>3352</v>
      </c>
      <c r="H80" s="90">
        <v>3719</v>
      </c>
      <c r="I80" s="95"/>
    </row>
    <row r="81" spans="1:17" ht="12" customHeight="1" x14ac:dyDescent="0.2">
      <c r="A81" s="43"/>
      <c r="B81" s="86">
        <v>172</v>
      </c>
      <c r="C81" s="87"/>
      <c r="D81" s="88" t="s">
        <v>106</v>
      </c>
      <c r="E81" s="89"/>
      <c r="F81" s="90">
        <f t="shared" si="1"/>
        <v>2538</v>
      </c>
      <c r="G81" s="90">
        <v>1209</v>
      </c>
      <c r="H81" s="90">
        <v>1329</v>
      </c>
      <c r="I81" s="95"/>
    </row>
    <row r="82" spans="1:17" ht="12" customHeight="1" x14ac:dyDescent="0.2">
      <c r="A82" s="43"/>
      <c r="B82" s="86">
        <v>173</v>
      </c>
      <c r="C82" s="87"/>
      <c r="D82" s="88" t="s">
        <v>107</v>
      </c>
      <c r="E82" s="89"/>
      <c r="F82" s="90">
        <f t="shared" si="1"/>
        <v>2414</v>
      </c>
      <c r="G82" s="90">
        <v>1052</v>
      </c>
      <c r="H82" s="90">
        <v>1362</v>
      </c>
      <c r="I82" s="97"/>
    </row>
    <row r="83" spans="1:17" ht="12" customHeight="1" x14ac:dyDescent="0.2">
      <c r="A83" s="43"/>
      <c r="B83" s="86">
        <v>174</v>
      </c>
      <c r="C83" s="87"/>
      <c r="D83" s="88" t="s">
        <v>108</v>
      </c>
      <c r="E83" s="89"/>
      <c r="F83" s="90">
        <f t="shared" si="1"/>
        <v>8776</v>
      </c>
      <c r="G83" s="90">
        <v>4159</v>
      </c>
      <c r="H83" s="90">
        <v>4617</v>
      </c>
      <c r="Q83" s="59"/>
    </row>
    <row r="84" spans="1:17" ht="12" customHeight="1" x14ac:dyDescent="0.2">
      <c r="A84" s="43"/>
      <c r="B84" s="86">
        <v>175</v>
      </c>
      <c r="C84" s="87"/>
      <c r="D84" s="88" t="s">
        <v>109</v>
      </c>
      <c r="E84" s="89"/>
      <c r="F84" s="90">
        <f t="shared" si="1"/>
        <v>2335</v>
      </c>
      <c r="G84" s="90">
        <v>1119</v>
      </c>
      <c r="H84" s="90">
        <v>1216</v>
      </c>
      <c r="K84" s="60"/>
      <c r="L84" s="60"/>
      <c r="M84" s="59"/>
      <c r="N84" s="59"/>
      <c r="O84" s="59"/>
      <c r="P84" s="59"/>
      <c r="Q84" s="59"/>
    </row>
    <row r="85" spans="1:17" ht="12" customHeight="1" x14ac:dyDescent="0.2">
      <c r="A85" s="43"/>
      <c r="B85" s="86">
        <v>176</v>
      </c>
      <c r="C85" s="87"/>
      <c r="D85" s="88" t="s">
        <v>110</v>
      </c>
      <c r="E85" s="89"/>
      <c r="F85" s="90">
        <f t="shared" si="1"/>
        <v>3169</v>
      </c>
      <c r="G85" s="90">
        <v>1503</v>
      </c>
      <c r="H85" s="90">
        <v>1666</v>
      </c>
    </row>
    <row r="86" spans="1:17" ht="12" customHeight="1" x14ac:dyDescent="0.2">
      <c r="A86" s="43"/>
      <c r="B86" s="86">
        <v>177</v>
      </c>
      <c r="C86" s="87"/>
      <c r="D86" s="88" t="s">
        <v>111</v>
      </c>
      <c r="E86" s="89"/>
      <c r="F86" s="90">
        <f t="shared" si="1"/>
        <v>2215</v>
      </c>
      <c r="G86" s="90">
        <v>1035</v>
      </c>
      <c r="H86" s="90">
        <v>1180</v>
      </c>
    </row>
    <row r="87" spans="1:17" ht="12" customHeight="1" x14ac:dyDescent="0.2">
      <c r="A87" s="43"/>
      <c r="B87" s="86">
        <v>178</v>
      </c>
      <c r="C87" s="87"/>
      <c r="D87" s="88" t="s">
        <v>112</v>
      </c>
      <c r="E87" s="89"/>
      <c r="F87" s="90">
        <f t="shared" si="1"/>
        <v>6162</v>
      </c>
      <c r="G87" s="90">
        <v>2878</v>
      </c>
      <c r="H87" s="90">
        <v>3284</v>
      </c>
    </row>
    <row r="88" spans="1:17" ht="12" customHeight="1" x14ac:dyDescent="0.2">
      <c r="A88" s="43"/>
      <c r="B88" s="86">
        <v>179</v>
      </c>
      <c r="C88" s="87"/>
      <c r="D88" s="88" t="s">
        <v>113</v>
      </c>
      <c r="E88" s="89"/>
      <c r="F88" s="90">
        <f t="shared" si="1"/>
        <v>7881</v>
      </c>
      <c r="G88" s="90">
        <v>3675</v>
      </c>
      <c r="H88" s="90">
        <v>4206</v>
      </c>
    </row>
    <row r="89" spans="1:17" ht="9" customHeight="1" x14ac:dyDescent="0.2">
      <c r="A89" s="43"/>
      <c r="B89" s="98"/>
      <c r="C89" s="99"/>
      <c r="D89" s="100"/>
      <c r="E89" s="101"/>
      <c r="F89" s="102"/>
      <c r="G89" s="103"/>
      <c r="H89" s="103"/>
    </row>
    <row r="90" spans="1:17" ht="12" customHeight="1" x14ac:dyDescent="0.2">
      <c r="A90" s="43"/>
      <c r="B90" s="53"/>
      <c r="C90" s="53"/>
      <c r="D90" s="83"/>
      <c r="E90" s="83"/>
      <c r="F90" s="104"/>
      <c r="G90" s="104"/>
      <c r="H90" s="104"/>
    </row>
    <row r="91" spans="1:17" ht="12" customHeight="1" x14ac:dyDescent="0.2">
      <c r="A91" s="43"/>
      <c r="B91" s="53"/>
      <c r="C91" s="53"/>
      <c r="D91" s="83"/>
      <c r="E91" s="83"/>
      <c r="F91" s="83"/>
      <c r="G91" s="83"/>
      <c r="H91" s="83"/>
    </row>
    <row r="92" spans="1:17" ht="12" customHeight="1" x14ac:dyDescent="0.2">
      <c r="A92" s="43"/>
      <c r="B92" s="53"/>
      <c r="C92" s="53"/>
      <c r="D92" s="83"/>
      <c r="E92" s="83"/>
      <c r="F92" s="83"/>
      <c r="G92" s="83"/>
      <c r="H92" s="83"/>
    </row>
    <row r="93" spans="1:17" ht="12" customHeight="1" x14ac:dyDescent="0.2">
      <c r="A93" s="43"/>
      <c r="B93" s="53"/>
      <c r="C93" s="53"/>
      <c r="D93" s="83"/>
      <c r="E93" s="83"/>
      <c r="F93" s="83"/>
      <c r="G93" s="83"/>
      <c r="H93" s="83"/>
    </row>
    <row r="94" spans="1:17" ht="10" customHeight="1" x14ac:dyDescent="0.2">
      <c r="A94" s="43"/>
      <c r="B94" s="53"/>
      <c r="C94" s="53"/>
      <c r="D94" s="83"/>
      <c r="E94" s="83"/>
      <c r="F94" s="83"/>
      <c r="G94" s="83"/>
      <c r="H94" s="83"/>
    </row>
    <row r="95" spans="1:17" ht="10" customHeight="1" x14ac:dyDescent="0.2">
      <c r="A95" s="43"/>
      <c r="B95" s="105"/>
      <c r="C95" s="105"/>
      <c r="D95" s="43"/>
      <c r="E95" s="43"/>
      <c r="F95" s="43"/>
      <c r="G95" s="43"/>
      <c r="H95" s="43"/>
    </row>
    <row r="96" spans="1:17" ht="10" customHeight="1" x14ac:dyDescent="0.2">
      <c r="A96" s="43"/>
      <c r="B96" s="105"/>
      <c r="C96" s="105"/>
      <c r="D96" s="43"/>
      <c r="E96" s="43"/>
      <c r="F96" s="43"/>
      <c r="G96" s="43"/>
      <c r="H96" s="43"/>
    </row>
    <row r="97" spans="1:8" ht="10" customHeight="1" x14ac:dyDescent="0.2">
      <c r="A97" s="43"/>
      <c r="B97" s="105"/>
      <c r="C97" s="105"/>
      <c r="D97" s="43"/>
      <c r="E97" s="43"/>
      <c r="F97" s="43"/>
      <c r="G97" s="43"/>
      <c r="H97" s="43"/>
    </row>
    <row r="98" spans="1:8" ht="10" customHeight="1" x14ac:dyDescent="0.2">
      <c r="A98" s="43"/>
      <c r="B98" s="105"/>
      <c r="C98" s="105"/>
      <c r="D98" s="43"/>
      <c r="E98" s="43"/>
      <c r="F98" s="43"/>
      <c r="G98" s="43"/>
      <c r="H98" s="43"/>
    </row>
    <row r="99" spans="1:8" ht="10" customHeight="1" x14ac:dyDescent="0.2">
      <c r="A99" s="43"/>
      <c r="B99" s="105"/>
      <c r="C99" s="105"/>
      <c r="D99" s="43"/>
      <c r="E99" s="43"/>
      <c r="F99" s="43"/>
      <c r="G99" s="43"/>
      <c r="H99" s="43"/>
    </row>
    <row r="100" spans="1:8" ht="10" customHeight="1" x14ac:dyDescent="0.2">
      <c r="A100" s="43"/>
      <c r="B100" s="105"/>
      <c r="C100" s="105"/>
      <c r="D100" s="43"/>
      <c r="E100" s="43"/>
      <c r="F100" s="43"/>
      <c r="G100" s="43"/>
      <c r="H100" s="43"/>
    </row>
    <row r="101" spans="1:8" ht="10" customHeight="1" x14ac:dyDescent="0.2">
      <c r="A101" s="43"/>
      <c r="B101" s="105"/>
      <c r="C101" s="105"/>
      <c r="D101" s="43"/>
      <c r="E101" s="43"/>
      <c r="F101" s="43"/>
      <c r="G101" s="43"/>
      <c r="H101" s="43"/>
    </row>
    <row r="102" spans="1:8" ht="10" customHeight="1" x14ac:dyDescent="0.2">
      <c r="A102" s="43"/>
      <c r="B102" s="105"/>
      <c r="C102" s="105"/>
      <c r="D102" s="43"/>
      <c r="E102" s="43"/>
      <c r="F102" s="43"/>
      <c r="G102" s="43"/>
      <c r="H102" s="43"/>
    </row>
    <row r="103" spans="1:8" ht="10" customHeight="1" x14ac:dyDescent="0.2">
      <c r="A103" s="43"/>
      <c r="B103" s="105"/>
      <c r="C103" s="105"/>
      <c r="D103" s="43"/>
      <c r="E103" s="43"/>
      <c r="F103" s="43"/>
      <c r="G103" s="43"/>
      <c r="H103" s="43"/>
    </row>
    <row r="104" spans="1:8" ht="10" customHeight="1" x14ac:dyDescent="0.2">
      <c r="A104" s="43"/>
      <c r="B104" s="105"/>
      <c r="C104" s="105"/>
      <c r="D104" s="43"/>
      <c r="E104" s="43"/>
      <c r="F104" s="43"/>
      <c r="G104" s="43"/>
      <c r="H104" s="43"/>
    </row>
    <row r="105" spans="1:8" ht="10" customHeight="1" x14ac:dyDescent="0.2">
      <c r="A105" s="43"/>
      <c r="B105" s="105"/>
      <c r="C105" s="105"/>
      <c r="D105" s="43"/>
      <c r="E105" s="43"/>
      <c r="F105" s="43"/>
      <c r="G105" s="43"/>
      <c r="H105" s="43"/>
    </row>
    <row r="106" spans="1:8" ht="10" customHeight="1" x14ac:dyDescent="0.2">
      <c r="A106" s="43"/>
      <c r="B106" s="105"/>
      <c r="C106" s="105"/>
      <c r="D106" s="43"/>
      <c r="E106" s="43"/>
      <c r="F106" s="43"/>
      <c r="G106" s="43"/>
      <c r="H106" s="43"/>
    </row>
    <row r="107" spans="1:8" ht="10" customHeight="1" x14ac:dyDescent="0.2">
      <c r="A107" s="43"/>
      <c r="B107" s="105"/>
      <c r="C107" s="105"/>
      <c r="D107" s="43"/>
      <c r="E107" s="43"/>
      <c r="F107" s="43"/>
      <c r="G107" s="43"/>
      <c r="H107" s="43"/>
    </row>
    <row r="108" spans="1:8" ht="10" customHeight="1" x14ac:dyDescent="0.2">
      <c r="A108" s="43"/>
      <c r="B108" s="105"/>
      <c r="C108" s="105"/>
      <c r="D108" s="43"/>
      <c r="E108" s="43"/>
      <c r="F108" s="43"/>
      <c r="G108" s="43"/>
      <c r="H108" s="43"/>
    </row>
    <row r="109" spans="1:8" ht="10" customHeight="1" x14ac:dyDescent="0.2">
      <c r="A109" s="43"/>
      <c r="B109" s="105"/>
      <c r="C109" s="105"/>
      <c r="D109" s="43"/>
      <c r="E109" s="43"/>
      <c r="F109" s="43"/>
      <c r="G109" s="43"/>
      <c r="H109" s="43"/>
    </row>
    <row r="110" spans="1:8" ht="10" customHeight="1" x14ac:dyDescent="0.2">
      <c r="A110" s="43"/>
      <c r="B110" s="105"/>
      <c r="C110" s="105"/>
      <c r="D110" s="43"/>
      <c r="E110" s="43"/>
      <c r="F110" s="43"/>
      <c r="G110" s="43"/>
      <c r="H110" s="43"/>
    </row>
    <row r="111" spans="1:8" ht="10" customHeight="1" x14ac:dyDescent="0.2">
      <c r="A111" s="43"/>
      <c r="B111" s="105"/>
      <c r="C111" s="105"/>
      <c r="D111" s="43"/>
      <c r="E111" s="43"/>
      <c r="F111" s="43"/>
      <c r="G111" s="43"/>
      <c r="H111" s="43"/>
    </row>
    <row r="112" spans="1:8" ht="10" customHeight="1" x14ac:dyDescent="0.2">
      <c r="A112" s="43"/>
      <c r="B112" s="105"/>
      <c r="C112" s="105"/>
      <c r="D112" s="43"/>
      <c r="E112" s="43"/>
      <c r="F112" s="43"/>
      <c r="G112" s="43"/>
      <c r="H112" s="43"/>
    </row>
    <row r="113" spans="1:8" ht="10" customHeight="1" x14ac:dyDescent="0.2">
      <c r="A113" s="43"/>
      <c r="B113" s="105"/>
      <c r="C113" s="105"/>
      <c r="D113" s="43"/>
      <c r="E113" s="43"/>
      <c r="F113" s="43"/>
      <c r="G113" s="43"/>
      <c r="H113" s="43"/>
    </row>
    <row r="114" spans="1:8" ht="10" customHeight="1" x14ac:dyDescent="0.2">
      <c r="A114" s="43"/>
      <c r="B114" s="105"/>
      <c r="C114" s="105"/>
      <c r="D114" s="43"/>
      <c r="E114" s="43"/>
      <c r="F114" s="43"/>
      <c r="G114" s="43"/>
      <c r="H114" s="43"/>
    </row>
    <row r="115" spans="1:8" ht="10" customHeight="1" x14ac:dyDescent="0.2">
      <c r="A115" s="43"/>
      <c r="B115" s="105"/>
      <c r="C115" s="105"/>
      <c r="D115" s="43"/>
      <c r="E115" s="43"/>
      <c r="F115" s="43"/>
      <c r="G115" s="43"/>
      <c r="H115" s="43"/>
    </row>
    <row r="116" spans="1:8" ht="10" customHeight="1" x14ac:dyDescent="0.2">
      <c r="A116" s="43"/>
      <c r="B116" s="105"/>
      <c r="C116" s="105"/>
      <c r="D116" s="43"/>
      <c r="E116" s="43"/>
      <c r="F116" s="43"/>
      <c r="G116" s="43"/>
      <c r="H116" s="43"/>
    </row>
    <row r="117" spans="1:8" ht="10" customHeight="1" x14ac:dyDescent="0.2">
      <c r="A117" s="43"/>
      <c r="B117" s="105"/>
      <c r="C117" s="105"/>
      <c r="D117" s="43"/>
      <c r="E117" s="43"/>
      <c r="F117" s="43"/>
      <c r="G117" s="43"/>
      <c r="H117" s="43"/>
    </row>
    <row r="118" spans="1:8" ht="10" customHeight="1" x14ac:dyDescent="0.2">
      <c r="A118" s="43"/>
      <c r="B118" s="105"/>
      <c r="C118" s="105"/>
      <c r="D118" s="43"/>
      <c r="E118" s="43"/>
      <c r="F118" s="43"/>
      <c r="G118" s="43"/>
      <c r="H118" s="43"/>
    </row>
    <row r="119" spans="1:8" ht="10" customHeight="1" x14ac:dyDescent="0.2">
      <c r="A119" s="43"/>
      <c r="B119" s="105"/>
      <c r="C119" s="105"/>
      <c r="D119" s="43"/>
      <c r="E119" s="43"/>
      <c r="F119" s="43"/>
      <c r="G119" s="43"/>
      <c r="H119" s="43"/>
    </row>
    <row r="120" spans="1:8" ht="10" customHeight="1" x14ac:dyDescent="0.2">
      <c r="A120" s="43"/>
      <c r="B120" s="105"/>
      <c r="C120" s="105"/>
      <c r="D120" s="43"/>
      <c r="E120" s="43"/>
      <c r="F120" s="43"/>
      <c r="G120" s="43"/>
      <c r="H120" s="43"/>
    </row>
    <row r="121" spans="1:8" ht="10" customHeight="1" x14ac:dyDescent="0.2">
      <c r="A121" s="43"/>
      <c r="B121" s="105"/>
      <c r="C121" s="105"/>
      <c r="D121" s="43"/>
      <c r="E121" s="43"/>
      <c r="F121" s="43"/>
      <c r="G121" s="43"/>
      <c r="H121" s="43"/>
    </row>
    <row r="122" spans="1:8" ht="10" customHeight="1" x14ac:dyDescent="0.2">
      <c r="A122" s="43"/>
      <c r="B122" s="105"/>
      <c r="C122" s="105"/>
      <c r="D122" s="43"/>
      <c r="E122" s="43"/>
      <c r="F122" s="43"/>
      <c r="G122" s="43"/>
      <c r="H122" s="43"/>
    </row>
    <row r="123" spans="1:8" ht="10" customHeight="1" x14ac:dyDescent="0.2">
      <c r="A123" s="43"/>
      <c r="B123" s="105"/>
      <c r="C123" s="105"/>
      <c r="D123" s="43"/>
      <c r="E123" s="43"/>
      <c r="F123" s="43"/>
      <c r="G123" s="43"/>
      <c r="H123" s="43"/>
    </row>
    <row r="124" spans="1:8" ht="10" customHeight="1" x14ac:dyDescent="0.2">
      <c r="A124" s="43"/>
      <c r="B124" s="105"/>
      <c r="C124" s="105"/>
      <c r="D124" s="43"/>
      <c r="E124" s="43"/>
      <c r="F124" s="43"/>
      <c r="G124" s="43"/>
      <c r="H124" s="43"/>
    </row>
    <row r="125" spans="1:8" ht="10" customHeight="1" x14ac:dyDescent="0.2">
      <c r="A125" s="43"/>
      <c r="B125" s="105"/>
      <c r="C125" s="105"/>
      <c r="D125" s="43"/>
      <c r="E125" s="43"/>
      <c r="F125" s="43"/>
      <c r="G125" s="43"/>
      <c r="H125" s="43"/>
    </row>
    <row r="126" spans="1:8" ht="10" customHeight="1" x14ac:dyDescent="0.2">
      <c r="A126" s="43"/>
      <c r="B126" s="105"/>
      <c r="C126" s="105"/>
      <c r="D126" s="43"/>
      <c r="E126" s="43"/>
      <c r="F126" s="43"/>
      <c r="G126" s="43"/>
      <c r="H126" s="43"/>
    </row>
    <row r="127" spans="1:8" ht="10" customHeight="1" x14ac:dyDescent="0.2">
      <c r="A127" s="43"/>
      <c r="B127" s="105"/>
      <c r="C127" s="105"/>
      <c r="D127" s="43"/>
      <c r="E127" s="43"/>
      <c r="F127" s="43"/>
      <c r="G127" s="43"/>
      <c r="H127" s="43"/>
    </row>
    <row r="128" spans="1:8" ht="10" customHeight="1" x14ac:dyDescent="0.2">
      <c r="A128" s="43"/>
      <c r="B128" s="105"/>
      <c r="C128" s="105"/>
      <c r="D128" s="43"/>
      <c r="E128" s="43"/>
      <c r="F128" s="43"/>
      <c r="G128" s="43"/>
      <c r="H128" s="43"/>
    </row>
    <row r="129" spans="1:8" ht="10" customHeight="1" x14ac:dyDescent="0.2">
      <c r="A129" s="43"/>
      <c r="B129" s="105"/>
      <c r="C129" s="105"/>
      <c r="D129" s="43"/>
      <c r="E129" s="43"/>
      <c r="F129" s="43"/>
      <c r="G129" s="43"/>
      <c r="H129" s="43"/>
    </row>
    <row r="130" spans="1:8" ht="10" customHeight="1" x14ac:dyDescent="0.2">
      <c r="A130" s="43"/>
      <c r="B130" s="105"/>
      <c r="C130" s="105"/>
      <c r="D130" s="43"/>
      <c r="E130" s="43"/>
      <c r="F130" s="43"/>
      <c r="G130" s="43"/>
      <c r="H130" s="43"/>
    </row>
    <row r="131" spans="1:8" ht="10" customHeight="1" x14ac:dyDescent="0.2">
      <c r="A131" s="43"/>
      <c r="B131" s="105"/>
      <c r="C131" s="105"/>
      <c r="D131" s="43"/>
      <c r="E131" s="43"/>
      <c r="F131" s="43"/>
      <c r="G131" s="43"/>
      <c r="H131" s="43"/>
    </row>
    <row r="132" spans="1:8" ht="10" customHeight="1" x14ac:dyDescent="0.2">
      <c r="A132" s="43"/>
      <c r="B132" s="105"/>
      <c r="C132" s="105"/>
      <c r="D132" s="43"/>
      <c r="E132" s="43"/>
      <c r="F132" s="43"/>
      <c r="G132" s="43"/>
      <c r="H132" s="43"/>
    </row>
    <row r="133" spans="1:8" ht="10" customHeight="1" x14ac:dyDescent="0.2">
      <c r="A133" s="43"/>
      <c r="B133" s="105"/>
      <c r="C133" s="105"/>
      <c r="D133" s="43"/>
      <c r="E133" s="43"/>
      <c r="F133" s="43"/>
      <c r="G133" s="43"/>
      <c r="H133" s="43"/>
    </row>
    <row r="134" spans="1:8" ht="10" customHeight="1" x14ac:dyDescent="0.2">
      <c r="A134" s="43"/>
      <c r="B134" s="105"/>
      <c r="C134" s="105"/>
      <c r="D134" s="43"/>
      <c r="E134" s="43"/>
      <c r="F134" s="43"/>
      <c r="G134" s="43"/>
      <c r="H134" s="43"/>
    </row>
    <row r="135" spans="1:8" ht="10" customHeight="1" x14ac:dyDescent="0.2">
      <c r="A135" s="43"/>
      <c r="B135" s="105"/>
      <c r="C135" s="105"/>
      <c r="D135" s="43"/>
      <c r="E135" s="43"/>
      <c r="F135" s="43"/>
      <c r="G135" s="43"/>
      <c r="H135" s="43"/>
    </row>
    <row r="136" spans="1:8" ht="10" customHeight="1" x14ac:dyDescent="0.2">
      <c r="A136" s="43"/>
      <c r="B136" s="105"/>
      <c r="C136" s="105"/>
      <c r="D136" s="43"/>
      <c r="E136" s="43"/>
      <c r="F136" s="43"/>
      <c r="G136" s="43"/>
      <c r="H136" s="43"/>
    </row>
    <row r="137" spans="1:8" ht="10" customHeight="1" x14ac:dyDescent="0.2">
      <c r="A137" s="43"/>
      <c r="B137" s="105"/>
      <c r="C137" s="105"/>
      <c r="D137" s="43"/>
      <c r="E137" s="43"/>
      <c r="F137" s="43"/>
      <c r="G137" s="43"/>
      <c r="H137" s="43"/>
    </row>
    <row r="138" spans="1:8" ht="10" customHeight="1" x14ac:dyDescent="0.2">
      <c r="A138" s="43"/>
      <c r="B138" s="105"/>
      <c r="C138" s="105"/>
      <c r="D138" s="43"/>
      <c r="E138" s="43"/>
      <c r="F138" s="43"/>
      <c r="G138" s="43"/>
      <c r="H138" s="43"/>
    </row>
    <row r="139" spans="1:8" ht="10" customHeight="1" x14ac:dyDescent="0.2">
      <c r="A139" s="43"/>
      <c r="B139" s="105"/>
      <c r="C139" s="105"/>
      <c r="D139" s="43"/>
      <c r="E139" s="43"/>
      <c r="F139" s="43"/>
      <c r="G139" s="43"/>
      <c r="H139" s="43"/>
    </row>
    <row r="140" spans="1:8" ht="10" customHeight="1" x14ac:dyDescent="0.2">
      <c r="A140" s="43"/>
      <c r="B140" s="105"/>
      <c r="C140" s="105"/>
      <c r="D140" s="43"/>
      <c r="E140" s="43"/>
      <c r="F140" s="43"/>
      <c r="G140" s="43"/>
      <c r="H140" s="43"/>
    </row>
    <row r="141" spans="1:8" ht="10" customHeight="1" x14ac:dyDescent="0.2">
      <c r="A141" s="43"/>
      <c r="B141" s="105"/>
      <c r="C141" s="105"/>
      <c r="D141" s="43"/>
      <c r="E141" s="43"/>
      <c r="F141" s="43"/>
      <c r="G141" s="43"/>
      <c r="H141" s="43"/>
    </row>
    <row r="142" spans="1:8" ht="10" customHeight="1" x14ac:dyDescent="0.2">
      <c r="A142" s="43"/>
      <c r="B142" s="105"/>
      <c r="C142" s="105"/>
      <c r="D142" s="43"/>
      <c r="E142" s="43"/>
      <c r="F142" s="43"/>
      <c r="G142" s="43"/>
      <c r="H142" s="43"/>
    </row>
    <row r="143" spans="1:8" ht="10" customHeight="1" x14ac:dyDescent="0.2">
      <c r="A143" s="43"/>
      <c r="B143" s="105"/>
      <c r="C143" s="105"/>
      <c r="D143" s="43"/>
      <c r="E143" s="43"/>
      <c r="F143" s="43"/>
      <c r="G143" s="43"/>
      <c r="H143" s="43"/>
    </row>
    <row r="144" spans="1:8" ht="10" customHeight="1" x14ac:dyDescent="0.2">
      <c r="A144" s="43"/>
      <c r="B144" s="105"/>
      <c r="C144" s="105"/>
      <c r="D144" s="43"/>
      <c r="E144" s="43"/>
      <c r="F144" s="43"/>
      <c r="G144" s="43"/>
      <c r="H144" s="43"/>
    </row>
    <row r="145" spans="1:8" ht="10" customHeight="1" x14ac:dyDescent="0.2">
      <c r="A145" s="43"/>
      <c r="B145" s="105"/>
      <c r="C145" s="105"/>
      <c r="D145" s="43"/>
      <c r="E145" s="43"/>
      <c r="F145" s="43"/>
      <c r="G145" s="43"/>
      <c r="H145" s="43"/>
    </row>
    <row r="146" spans="1:8" ht="10" customHeight="1" x14ac:dyDescent="0.2">
      <c r="A146" s="43"/>
      <c r="B146" s="105"/>
      <c r="C146" s="105"/>
      <c r="D146" s="43"/>
      <c r="E146" s="43"/>
      <c r="F146" s="43"/>
      <c r="G146" s="43"/>
      <c r="H146" s="43"/>
    </row>
    <row r="147" spans="1:8" ht="10" customHeight="1" x14ac:dyDescent="0.2">
      <c r="A147" s="43"/>
      <c r="B147" s="105"/>
      <c r="C147" s="105"/>
      <c r="D147" s="43"/>
      <c r="E147" s="43"/>
      <c r="F147" s="43"/>
      <c r="G147" s="43"/>
      <c r="H147" s="43"/>
    </row>
    <row r="148" spans="1:8" ht="10" customHeight="1" x14ac:dyDescent="0.2">
      <c r="A148" s="43"/>
      <c r="B148" s="105"/>
      <c r="C148" s="105"/>
      <c r="D148" s="43"/>
      <c r="E148" s="43"/>
      <c r="F148" s="43"/>
      <c r="G148" s="43"/>
      <c r="H148" s="43"/>
    </row>
    <row r="149" spans="1:8" ht="10" customHeight="1" x14ac:dyDescent="0.2">
      <c r="A149" s="43"/>
      <c r="B149" s="105"/>
      <c r="C149" s="105"/>
      <c r="D149" s="43"/>
      <c r="E149" s="43"/>
      <c r="F149" s="43"/>
      <c r="G149" s="43"/>
      <c r="H149" s="43"/>
    </row>
    <row r="150" spans="1:8" ht="10" customHeight="1" x14ac:dyDescent="0.2">
      <c r="A150" s="43"/>
      <c r="B150" s="105"/>
      <c r="C150" s="105"/>
      <c r="D150" s="43"/>
      <c r="E150" s="43"/>
      <c r="F150" s="43"/>
      <c r="G150" s="43"/>
      <c r="H150" s="43"/>
    </row>
    <row r="151" spans="1:8" ht="10" customHeight="1" x14ac:dyDescent="0.2">
      <c r="A151" s="43"/>
      <c r="B151" s="105"/>
      <c r="C151" s="105"/>
      <c r="D151" s="43"/>
      <c r="E151" s="43"/>
      <c r="F151" s="43"/>
      <c r="G151" s="43"/>
      <c r="H151" s="43"/>
    </row>
    <row r="152" spans="1:8" ht="10" customHeight="1" x14ac:dyDescent="0.2">
      <c r="A152" s="43"/>
      <c r="B152" s="105"/>
      <c r="C152" s="105"/>
      <c r="D152" s="43"/>
      <c r="E152" s="43"/>
      <c r="F152" s="43"/>
      <c r="G152" s="43"/>
      <c r="H152" s="43"/>
    </row>
    <row r="153" spans="1:8" ht="10" customHeight="1" x14ac:dyDescent="0.2">
      <c r="A153" s="43"/>
      <c r="B153" s="105"/>
      <c r="C153" s="105"/>
      <c r="D153" s="43"/>
      <c r="E153" s="43"/>
      <c r="F153" s="43"/>
      <c r="G153" s="43"/>
      <c r="H153" s="43"/>
    </row>
    <row r="154" spans="1:8" ht="10" customHeight="1" x14ac:dyDescent="0.2">
      <c r="A154" s="43"/>
      <c r="B154" s="105"/>
      <c r="C154" s="105"/>
      <c r="D154" s="43"/>
      <c r="E154" s="43"/>
      <c r="F154" s="43"/>
      <c r="G154" s="43"/>
      <c r="H154" s="43"/>
    </row>
    <row r="155" spans="1:8" ht="10" customHeight="1" x14ac:dyDescent="0.2">
      <c r="A155" s="43"/>
      <c r="B155" s="105"/>
      <c r="C155" s="105"/>
      <c r="D155" s="43"/>
      <c r="E155" s="43"/>
      <c r="F155" s="43"/>
      <c r="G155" s="43"/>
      <c r="H155" s="43"/>
    </row>
    <row r="156" spans="1:8" ht="10" customHeight="1" x14ac:dyDescent="0.2">
      <c r="A156" s="43"/>
      <c r="B156" s="105"/>
      <c r="C156" s="105"/>
      <c r="D156" s="43"/>
      <c r="E156" s="43"/>
      <c r="F156" s="43"/>
      <c r="G156" s="43"/>
      <c r="H156" s="43"/>
    </row>
    <row r="157" spans="1:8" ht="10" customHeight="1" x14ac:dyDescent="0.2">
      <c r="A157" s="43"/>
      <c r="B157" s="105"/>
      <c r="C157" s="105"/>
      <c r="D157" s="43"/>
      <c r="E157" s="43"/>
      <c r="F157" s="43"/>
      <c r="G157" s="43"/>
      <c r="H157" s="43"/>
    </row>
    <row r="158" spans="1:8" ht="10" customHeight="1" x14ac:dyDescent="0.2">
      <c r="A158" s="43"/>
      <c r="B158" s="105"/>
      <c r="C158" s="105"/>
      <c r="D158" s="43"/>
      <c r="E158" s="43"/>
      <c r="F158" s="43"/>
      <c r="G158" s="43"/>
      <c r="H158" s="43"/>
    </row>
    <row r="159" spans="1:8" ht="10" customHeight="1" x14ac:dyDescent="0.2">
      <c r="A159" s="43"/>
      <c r="B159" s="105"/>
      <c r="C159" s="105"/>
      <c r="D159" s="43"/>
      <c r="E159" s="43"/>
      <c r="F159" s="43"/>
      <c r="G159" s="43"/>
      <c r="H159" s="43"/>
    </row>
    <row r="160" spans="1:8" ht="10" customHeight="1" x14ac:dyDescent="0.2">
      <c r="A160" s="43"/>
      <c r="B160" s="105"/>
      <c r="C160" s="105"/>
      <c r="D160" s="43"/>
      <c r="E160" s="43"/>
      <c r="F160" s="43"/>
      <c r="G160" s="43"/>
      <c r="H160" s="43"/>
    </row>
    <row r="161" spans="1:9" ht="6" customHeight="1" x14ac:dyDescent="0.2">
      <c r="A161" s="43"/>
      <c r="B161" s="105"/>
      <c r="C161" s="105"/>
      <c r="D161" s="43"/>
      <c r="E161" s="43"/>
      <c r="F161" s="43"/>
      <c r="G161" s="43"/>
      <c r="H161" s="43"/>
    </row>
    <row r="162" spans="1:9" ht="11.15" customHeight="1" x14ac:dyDescent="0.2">
      <c r="A162" s="43"/>
      <c r="B162" s="105"/>
      <c r="C162" s="105"/>
      <c r="D162" s="43"/>
      <c r="E162" s="43"/>
      <c r="F162" s="43"/>
      <c r="G162" s="43"/>
      <c r="H162" s="43"/>
    </row>
    <row r="163" spans="1:9" ht="27" customHeight="1" x14ac:dyDescent="0.2">
      <c r="A163" s="106"/>
      <c r="B163" s="107"/>
      <c r="C163" s="107"/>
      <c r="D163" s="106"/>
      <c r="E163" s="106"/>
      <c r="F163" s="106"/>
      <c r="G163" s="106"/>
      <c r="H163" s="106"/>
      <c r="I163" s="108"/>
    </row>
    <row r="164" spans="1:9" ht="11.15" customHeight="1" x14ac:dyDescent="0.2">
      <c r="A164" s="69"/>
      <c r="B164" s="105"/>
      <c r="C164" s="105"/>
      <c r="D164" s="69"/>
      <c r="E164" s="69"/>
      <c r="F164" s="69"/>
      <c r="G164" s="69"/>
      <c r="H164" s="69"/>
      <c r="I164" s="45"/>
    </row>
    <row r="165" spans="1:9" ht="11.15" customHeight="1" x14ac:dyDescent="0.2">
      <c r="A165" s="43"/>
      <c r="B165" s="105"/>
      <c r="C165" s="105"/>
      <c r="D165" s="69"/>
      <c r="E165" s="69"/>
      <c r="F165" s="43"/>
      <c r="G165" s="69"/>
      <c r="H165" s="69"/>
      <c r="I165" s="73"/>
    </row>
    <row r="166" spans="1:9" ht="11.15" customHeight="1" x14ac:dyDescent="0.2">
      <c r="A166" s="69"/>
      <c r="B166" s="105"/>
      <c r="C166" s="105"/>
      <c r="D166" s="69"/>
      <c r="E166" s="69"/>
      <c r="F166" s="69"/>
      <c r="G166" s="69"/>
      <c r="H166" s="69"/>
      <c r="I166" s="73"/>
    </row>
    <row r="167" spans="1:9" ht="6" customHeight="1" x14ac:dyDescent="0.2">
      <c r="A167" s="43"/>
      <c r="B167" s="105"/>
      <c r="C167" s="105"/>
      <c r="D167" s="43"/>
      <c r="E167" s="43"/>
      <c r="F167" s="43"/>
      <c r="G167" s="43"/>
      <c r="H167" s="43"/>
    </row>
    <row r="168" spans="1:9" ht="11.15" customHeight="1" x14ac:dyDescent="0.2">
      <c r="A168" s="43"/>
      <c r="B168" s="43"/>
      <c r="C168" s="43"/>
      <c r="D168" s="43"/>
      <c r="E168" s="43"/>
      <c r="F168" s="43"/>
      <c r="G168" s="43"/>
      <c r="H168" s="43"/>
    </row>
    <row r="169" spans="1:9" ht="11.15" customHeight="1" x14ac:dyDescent="0.2">
      <c r="A169" s="43"/>
      <c r="B169" s="43"/>
      <c r="C169" s="43"/>
      <c r="D169" s="43"/>
      <c r="E169" s="43"/>
      <c r="F169" s="43"/>
      <c r="G169" s="43"/>
      <c r="H169" s="43"/>
    </row>
    <row r="170" spans="1:9" ht="11.15" customHeight="1" x14ac:dyDescent="0.2">
      <c r="A170" s="43"/>
      <c r="B170" s="43"/>
      <c r="C170" s="43"/>
      <c r="D170" s="43"/>
      <c r="E170" s="43"/>
      <c r="F170" s="43"/>
      <c r="G170" s="43"/>
      <c r="H170" s="43"/>
    </row>
    <row r="171" spans="1:9" ht="11.15" customHeight="1" x14ac:dyDescent="0.2">
      <c r="A171" s="43"/>
      <c r="B171" s="43"/>
      <c r="C171" s="43"/>
      <c r="D171" s="43"/>
      <c r="E171" s="43"/>
      <c r="F171" s="43"/>
      <c r="G171" s="43"/>
      <c r="H171" s="43"/>
    </row>
    <row r="172" spans="1:9" ht="11.15" customHeight="1" x14ac:dyDescent="0.2">
      <c r="A172" s="43"/>
      <c r="B172" s="43"/>
      <c r="C172" s="43"/>
      <c r="D172" s="43"/>
      <c r="E172" s="43"/>
      <c r="F172" s="43"/>
      <c r="G172" s="43"/>
      <c r="H172" s="43"/>
    </row>
    <row r="173" spans="1:9" ht="11.15" customHeight="1" x14ac:dyDescent="0.2">
      <c r="A173" s="43"/>
      <c r="B173" s="43"/>
      <c r="C173" s="43"/>
      <c r="D173" s="43"/>
      <c r="E173" s="43"/>
      <c r="F173" s="43"/>
      <c r="G173" s="43"/>
      <c r="H173" s="43"/>
    </row>
    <row r="174" spans="1:9" ht="11.15" customHeight="1" x14ac:dyDescent="0.2">
      <c r="A174" s="43"/>
      <c r="B174" s="43"/>
      <c r="C174" s="43"/>
      <c r="D174" s="43"/>
      <c r="E174" s="43"/>
      <c r="F174" s="43"/>
      <c r="G174" s="43"/>
      <c r="H174" s="43"/>
    </row>
    <row r="175" spans="1:9" ht="11.15" customHeight="1" x14ac:dyDescent="0.2">
      <c r="A175" s="43"/>
      <c r="B175" s="43"/>
      <c r="C175" s="43"/>
      <c r="D175" s="43"/>
      <c r="E175" s="43"/>
      <c r="F175" s="43"/>
      <c r="G175" s="43"/>
      <c r="H175" s="43"/>
    </row>
    <row r="176" spans="1:9" ht="11.15" customHeight="1" x14ac:dyDescent="0.2">
      <c r="A176" s="43"/>
      <c r="B176" s="43"/>
      <c r="C176" s="43"/>
      <c r="D176" s="43"/>
      <c r="E176" s="43"/>
      <c r="F176" s="43"/>
      <c r="G176" s="43"/>
      <c r="H176" s="43"/>
    </row>
    <row r="177" spans="1:8" ht="11.15" customHeight="1" x14ac:dyDescent="0.2">
      <c r="A177" s="43"/>
      <c r="B177" s="43"/>
      <c r="C177" s="43"/>
      <c r="D177" s="43"/>
      <c r="E177" s="43"/>
      <c r="F177" s="43"/>
      <c r="G177" s="43"/>
      <c r="H177" s="43"/>
    </row>
    <row r="178" spans="1:8" ht="6" customHeight="1" x14ac:dyDescent="0.2">
      <c r="A178" s="43"/>
      <c r="B178" s="43"/>
      <c r="C178" s="43"/>
      <c r="D178" s="43"/>
      <c r="E178" s="43"/>
      <c r="F178" s="43"/>
      <c r="G178" s="43"/>
      <c r="H178" s="43"/>
    </row>
    <row r="179" spans="1:8" x14ac:dyDescent="0.2">
      <c r="A179" s="43"/>
      <c r="B179" s="105"/>
      <c r="C179" s="105"/>
      <c r="D179" s="43"/>
      <c r="E179" s="43"/>
      <c r="F179" s="43"/>
      <c r="G179" s="43"/>
      <c r="H179" s="43"/>
    </row>
    <row r="180" spans="1:8" x14ac:dyDescent="0.2">
      <c r="A180" s="43"/>
      <c r="B180" s="43"/>
      <c r="C180" s="43"/>
      <c r="D180" s="43"/>
      <c r="E180" s="43"/>
      <c r="F180" s="43"/>
      <c r="G180" s="43"/>
      <c r="H180" s="43"/>
    </row>
    <row r="181" spans="1:8" x14ac:dyDescent="0.2">
      <c r="A181" s="43"/>
      <c r="B181" s="105"/>
      <c r="C181" s="105"/>
      <c r="D181" s="43"/>
      <c r="E181" s="43"/>
      <c r="F181" s="43"/>
      <c r="G181" s="43"/>
      <c r="H181" s="43"/>
    </row>
    <row r="182" spans="1:8" x14ac:dyDescent="0.2">
      <c r="A182" s="43"/>
      <c r="B182" s="105"/>
      <c r="C182" s="105"/>
      <c r="D182" s="43"/>
      <c r="E182" s="43"/>
      <c r="F182" s="43"/>
      <c r="G182" s="43"/>
      <c r="H182" s="43"/>
    </row>
    <row r="183" spans="1:8" x14ac:dyDescent="0.2">
      <c r="A183" s="43"/>
      <c r="B183" s="105"/>
      <c r="C183" s="105"/>
      <c r="D183" s="43"/>
      <c r="E183" s="43"/>
      <c r="F183" s="43"/>
      <c r="G183" s="43"/>
      <c r="H183" s="43"/>
    </row>
    <row r="184" spans="1:8" x14ac:dyDescent="0.2">
      <c r="A184" s="43"/>
      <c r="B184" s="105"/>
      <c r="C184" s="105"/>
      <c r="D184" s="43"/>
      <c r="E184" s="43"/>
      <c r="F184" s="43"/>
      <c r="G184" s="43"/>
      <c r="H184" s="43"/>
    </row>
    <row r="185" spans="1:8" x14ac:dyDescent="0.2">
      <c r="A185" s="43"/>
      <c r="B185" s="105"/>
      <c r="C185" s="105"/>
      <c r="D185" s="43"/>
      <c r="E185" s="43"/>
      <c r="F185" s="43"/>
      <c r="G185" s="43"/>
      <c r="H185" s="43"/>
    </row>
    <row r="186" spans="1:8" x14ac:dyDescent="0.2">
      <c r="A186" s="43"/>
      <c r="B186" s="105"/>
      <c r="C186" s="105"/>
      <c r="D186" s="43"/>
      <c r="E186" s="43"/>
      <c r="F186" s="43"/>
      <c r="G186" s="43"/>
      <c r="H186" s="43"/>
    </row>
  </sheetData>
  <mergeCells count="6">
    <mergeCell ref="G3:H3"/>
    <mergeCell ref="A4:A5"/>
    <mergeCell ref="B4:B5"/>
    <mergeCell ref="D4:D5"/>
    <mergeCell ref="B7:D7"/>
    <mergeCell ref="A1:H1"/>
  </mergeCells>
  <phoneticPr fontId="3"/>
  <pageMargins left="0.78740157480314965" right="0.78740157480314965" top="0.78740157480314965" bottom="0.78740157480314965" header="0.19685039370078741" footer="0.1968503937007874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0393-999F-4662-AE5B-8D6C0CC4240B}">
  <dimension ref="A1:I102"/>
  <sheetViews>
    <sheetView workbookViewId="0">
      <pane ySplit="8" topLeftCell="A9" activePane="bottomLeft" state="frozen"/>
      <selection sqref="A1:H1"/>
      <selection pane="bottomLeft" sqref="A1:H1"/>
    </sheetView>
  </sheetViews>
  <sheetFormatPr defaultColWidth="9" defaultRowHeight="13" x14ac:dyDescent="0.2"/>
  <cols>
    <col min="1" max="1" width="1.6328125" customWidth="1"/>
    <col min="2" max="2" width="6.08984375" customWidth="1"/>
    <col min="3" max="3" width="1.6328125" customWidth="1"/>
    <col min="4" max="4" width="32.08984375" customWidth="1"/>
    <col min="5" max="5" width="1.6328125" customWidth="1"/>
    <col min="6" max="8" width="10.6328125" customWidth="1"/>
    <col min="257" max="257" width="1.6328125" customWidth="1"/>
    <col min="258" max="258" width="6.08984375" customWidth="1"/>
    <col min="259" max="259" width="1.6328125" customWidth="1"/>
    <col min="260" max="260" width="32.08984375" customWidth="1"/>
    <col min="261" max="261" width="1.6328125" customWidth="1"/>
    <col min="262" max="264" width="10.6328125" customWidth="1"/>
    <col min="513" max="513" width="1.6328125" customWidth="1"/>
    <col min="514" max="514" width="6.08984375" customWidth="1"/>
    <col min="515" max="515" width="1.6328125" customWidth="1"/>
    <col min="516" max="516" width="32.08984375" customWidth="1"/>
    <col min="517" max="517" width="1.6328125" customWidth="1"/>
    <col min="518" max="520" width="10.6328125" customWidth="1"/>
    <col min="769" max="769" width="1.6328125" customWidth="1"/>
    <col min="770" max="770" width="6.08984375" customWidth="1"/>
    <col min="771" max="771" width="1.6328125" customWidth="1"/>
    <col min="772" max="772" width="32.08984375" customWidth="1"/>
    <col min="773" max="773" width="1.6328125" customWidth="1"/>
    <col min="774" max="776" width="10.6328125" customWidth="1"/>
    <col min="1025" max="1025" width="1.6328125" customWidth="1"/>
    <col min="1026" max="1026" width="6.08984375" customWidth="1"/>
    <col min="1027" max="1027" width="1.6328125" customWidth="1"/>
    <col min="1028" max="1028" width="32.08984375" customWidth="1"/>
    <col min="1029" max="1029" width="1.6328125" customWidth="1"/>
    <col min="1030" max="1032" width="10.6328125" customWidth="1"/>
    <col min="1281" max="1281" width="1.6328125" customWidth="1"/>
    <col min="1282" max="1282" width="6.08984375" customWidth="1"/>
    <col min="1283" max="1283" width="1.6328125" customWidth="1"/>
    <col min="1284" max="1284" width="32.08984375" customWidth="1"/>
    <col min="1285" max="1285" width="1.6328125" customWidth="1"/>
    <col min="1286" max="1288" width="10.6328125" customWidth="1"/>
    <col min="1537" max="1537" width="1.6328125" customWidth="1"/>
    <col min="1538" max="1538" width="6.08984375" customWidth="1"/>
    <col min="1539" max="1539" width="1.6328125" customWidth="1"/>
    <col min="1540" max="1540" width="32.08984375" customWidth="1"/>
    <col min="1541" max="1541" width="1.6328125" customWidth="1"/>
    <col min="1542" max="1544" width="10.6328125" customWidth="1"/>
    <col min="1793" max="1793" width="1.6328125" customWidth="1"/>
    <col min="1794" max="1794" width="6.08984375" customWidth="1"/>
    <col min="1795" max="1795" width="1.6328125" customWidth="1"/>
    <col min="1796" max="1796" width="32.08984375" customWidth="1"/>
    <col min="1797" max="1797" width="1.6328125" customWidth="1"/>
    <col min="1798" max="1800" width="10.6328125" customWidth="1"/>
    <col min="2049" max="2049" width="1.6328125" customWidth="1"/>
    <col min="2050" max="2050" width="6.08984375" customWidth="1"/>
    <col min="2051" max="2051" width="1.6328125" customWidth="1"/>
    <col min="2052" max="2052" width="32.08984375" customWidth="1"/>
    <col min="2053" max="2053" width="1.6328125" customWidth="1"/>
    <col min="2054" max="2056" width="10.6328125" customWidth="1"/>
    <col min="2305" max="2305" width="1.6328125" customWidth="1"/>
    <col min="2306" max="2306" width="6.08984375" customWidth="1"/>
    <col min="2307" max="2307" width="1.6328125" customWidth="1"/>
    <col min="2308" max="2308" width="32.08984375" customWidth="1"/>
    <col min="2309" max="2309" width="1.6328125" customWidth="1"/>
    <col min="2310" max="2312" width="10.6328125" customWidth="1"/>
    <col min="2561" max="2561" width="1.6328125" customWidth="1"/>
    <col min="2562" max="2562" width="6.08984375" customWidth="1"/>
    <col min="2563" max="2563" width="1.6328125" customWidth="1"/>
    <col min="2564" max="2564" width="32.08984375" customWidth="1"/>
    <col min="2565" max="2565" width="1.6328125" customWidth="1"/>
    <col min="2566" max="2568" width="10.6328125" customWidth="1"/>
    <col min="2817" max="2817" width="1.6328125" customWidth="1"/>
    <col min="2818" max="2818" width="6.08984375" customWidth="1"/>
    <col min="2819" max="2819" width="1.6328125" customWidth="1"/>
    <col min="2820" max="2820" width="32.08984375" customWidth="1"/>
    <col min="2821" max="2821" width="1.6328125" customWidth="1"/>
    <col min="2822" max="2824" width="10.6328125" customWidth="1"/>
    <col min="3073" max="3073" width="1.6328125" customWidth="1"/>
    <col min="3074" max="3074" width="6.08984375" customWidth="1"/>
    <col min="3075" max="3075" width="1.6328125" customWidth="1"/>
    <col min="3076" max="3076" width="32.08984375" customWidth="1"/>
    <col min="3077" max="3077" width="1.6328125" customWidth="1"/>
    <col min="3078" max="3080" width="10.6328125" customWidth="1"/>
    <col min="3329" max="3329" width="1.6328125" customWidth="1"/>
    <col min="3330" max="3330" width="6.08984375" customWidth="1"/>
    <col min="3331" max="3331" width="1.6328125" customWidth="1"/>
    <col min="3332" max="3332" width="32.08984375" customWidth="1"/>
    <col min="3333" max="3333" width="1.6328125" customWidth="1"/>
    <col min="3334" max="3336" width="10.6328125" customWidth="1"/>
    <col min="3585" max="3585" width="1.6328125" customWidth="1"/>
    <col min="3586" max="3586" width="6.08984375" customWidth="1"/>
    <col min="3587" max="3587" width="1.6328125" customWidth="1"/>
    <col min="3588" max="3588" width="32.08984375" customWidth="1"/>
    <col min="3589" max="3589" width="1.6328125" customWidth="1"/>
    <col min="3590" max="3592" width="10.6328125" customWidth="1"/>
    <col min="3841" max="3841" width="1.6328125" customWidth="1"/>
    <col min="3842" max="3842" width="6.08984375" customWidth="1"/>
    <col min="3843" max="3843" width="1.6328125" customWidth="1"/>
    <col min="3844" max="3844" width="32.08984375" customWidth="1"/>
    <col min="3845" max="3845" width="1.6328125" customWidth="1"/>
    <col min="3846" max="3848" width="10.6328125" customWidth="1"/>
    <col min="4097" max="4097" width="1.6328125" customWidth="1"/>
    <col min="4098" max="4098" width="6.08984375" customWidth="1"/>
    <col min="4099" max="4099" width="1.6328125" customWidth="1"/>
    <col min="4100" max="4100" width="32.08984375" customWidth="1"/>
    <col min="4101" max="4101" width="1.6328125" customWidth="1"/>
    <col min="4102" max="4104" width="10.6328125" customWidth="1"/>
    <col min="4353" max="4353" width="1.6328125" customWidth="1"/>
    <col min="4354" max="4354" width="6.08984375" customWidth="1"/>
    <col min="4355" max="4355" width="1.6328125" customWidth="1"/>
    <col min="4356" max="4356" width="32.08984375" customWidth="1"/>
    <col min="4357" max="4357" width="1.6328125" customWidth="1"/>
    <col min="4358" max="4360" width="10.6328125" customWidth="1"/>
    <col min="4609" max="4609" width="1.6328125" customWidth="1"/>
    <col min="4610" max="4610" width="6.08984375" customWidth="1"/>
    <col min="4611" max="4611" width="1.6328125" customWidth="1"/>
    <col min="4612" max="4612" width="32.08984375" customWidth="1"/>
    <col min="4613" max="4613" width="1.6328125" customWidth="1"/>
    <col min="4614" max="4616" width="10.6328125" customWidth="1"/>
    <col min="4865" max="4865" width="1.6328125" customWidth="1"/>
    <col min="4866" max="4866" width="6.08984375" customWidth="1"/>
    <col min="4867" max="4867" width="1.6328125" customWidth="1"/>
    <col min="4868" max="4868" width="32.08984375" customWidth="1"/>
    <col min="4869" max="4869" width="1.6328125" customWidth="1"/>
    <col min="4870" max="4872" width="10.6328125" customWidth="1"/>
    <col min="5121" max="5121" width="1.6328125" customWidth="1"/>
    <col min="5122" max="5122" width="6.08984375" customWidth="1"/>
    <col min="5123" max="5123" width="1.6328125" customWidth="1"/>
    <col min="5124" max="5124" width="32.08984375" customWidth="1"/>
    <col min="5125" max="5125" width="1.6328125" customWidth="1"/>
    <col min="5126" max="5128" width="10.6328125" customWidth="1"/>
    <col min="5377" max="5377" width="1.6328125" customWidth="1"/>
    <col min="5378" max="5378" width="6.08984375" customWidth="1"/>
    <col min="5379" max="5379" width="1.6328125" customWidth="1"/>
    <col min="5380" max="5380" width="32.08984375" customWidth="1"/>
    <col min="5381" max="5381" width="1.6328125" customWidth="1"/>
    <col min="5382" max="5384" width="10.6328125" customWidth="1"/>
    <col min="5633" max="5633" width="1.6328125" customWidth="1"/>
    <col min="5634" max="5634" width="6.08984375" customWidth="1"/>
    <col min="5635" max="5635" width="1.6328125" customWidth="1"/>
    <col min="5636" max="5636" width="32.08984375" customWidth="1"/>
    <col min="5637" max="5637" width="1.6328125" customWidth="1"/>
    <col min="5638" max="5640" width="10.6328125" customWidth="1"/>
    <col min="5889" max="5889" width="1.6328125" customWidth="1"/>
    <col min="5890" max="5890" width="6.08984375" customWidth="1"/>
    <col min="5891" max="5891" width="1.6328125" customWidth="1"/>
    <col min="5892" max="5892" width="32.08984375" customWidth="1"/>
    <col min="5893" max="5893" width="1.6328125" customWidth="1"/>
    <col min="5894" max="5896" width="10.6328125" customWidth="1"/>
    <col min="6145" max="6145" width="1.6328125" customWidth="1"/>
    <col min="6146" max="6146" width="6.08984375" customWidth="1"/>
    <col min="6147" max="6147" width="1.6328125" customWidth="1"/>
    <col min="6148" max="6148" width="32.08984375" customWidth="1"/>
    <col min="6149" max="6149" width="1.6328125" customWidth="1"/>
    <col min="6150" max="6152" width="10.6328125" customWidth="1"/>
    <col min="6401" max="6401" width="1.6328125" customWidth="1"/>
    <col min="6402" max="6402" width="6.08984375" customWidth="1"/>
    <col min="6403" max="6403" width="1.6328125" customWidth="1"/>
    <col min="6404" max="6404" width="32.08984375" customWidth="1"/>
    <col min="6405" max="6405" width="1.6328125" customWidth="1"/>
    <col min="6406" max="6408" width="10.6328125" customWidth="1"/>
    <col min="6657" max="6657" width="1.6328125" customWidth="1"/>
    <col min="6658" max="6658" width="6.08984375" customWidth="1"/>
    <col min="6659" max="6659" width="1.6328125" customWidth="1"/>
    <col min="6660" max="6660" width="32.08984375" customWidth="1"/>
    <col min="6661" max="6661" width="1.6328125" customWidth="1"/>
    <col min="6662" max="6664" width="10.6328125" customWidth="1"/>
    <col min="6913" max="6913" width="1.6328125" customWidth="1"/>
    <col min="6914" max="6914" width="6.08984375" customWidth="1"/>
    <col min="6915" max="6915" width="1.6328125" customWidth="1"/>
    <col min="6916" max="6916" width="32.08984375" customWidth="1"/>
    <col min="6917" max="6917" width="1.6328125" customWidth="1"/>
    <col min="6918" max="6920" width="10.6328125" customWidth="1"/>
    <col min="7169" max="7169" width="1.6328125" customWidth="1"/>
    <col min="7170" max="7170" width="6.08984375" customWidth="1"/>
    <col min="7171" max="7171" width="1.6328125" customWidth="1"/>
    <col min="7172" max="7172" width="32.08984375" customWidth="1"/>
    <col min="7173" max="7173" width="1.6328125" customWidth="1"/>
    <col min="7174" max="7176" width="10.6328125" customWidth="1"/>
    <col min="7425" max="7425" width="1.6328125" customWidth="1"/>
    <col min="7426" max="7426" width="6.08984375" customWidth="1"/>
    <col min="7427" max="7427" width="1.6328125" customWidth="1"/>
    <col min="7428" max="7428" width="32.08984375" customWidth="1"/>
    <col min="7429" max="7429" width="1.6328125" customWidth="1"/>
    <col min="7430" max="7432" width="10.6328125" customWidth="1"/>
    <col min="7681" max="7681" width="1.6328125" customWidth="1"/>
    <col min="7682" max="7682" width="6.08984375" customWidth="1"/>
    <col min="7683" max="7683" width="1.6328125" customWidth="1"/>
    <col min="7684" max="7684" width="32.08984375" customWidth="1"/>
    <col min="7685" max="7685" width="1.6328125" customWidth="1"/>
    <col min="7686" max="7688" width="10.6328125" customWidth="1"/>
    <col min="7937" max="7937" width="1.6328125" customWidth="1"/>
    <col min="7938" max="7938" width="6.08984375" customWidth="1"/>
    <col min="7939" max="7939" width="1.6328125" customWidth="1"/>
    <col min="7940" max="7940" width="32.08984375" customWidth="1"/>
    <col min="7941" max="7941" width="1.6328125" customWidth="1"/>
    <col min="7942" max="7944" width="10.6328125" customWidth="1"/>
    <col min="8193" max="8193" width="1.6328125" customWidth="1"/>
    <col min="8194" max="8194" width="6.08984375" customWidth="1"/>
    <col min="8195" max="8195" width="1.6328125" customWidth="1"/>
    <col min="8196" max="8196" width="32.08984375" customWidth="1"/>
    <col min="8197" max="8197" width="1.6328125" customWidth="1"/>
    <col min="8198" max="8200" width="10.6328125" customWidth="1"/>
    <col min="8449" max="8449" width="1.6328125" customWidth="1"/>
    <col min="8450" max="8450" width="6.08984375" customWidth="1"/>
    <col min="8451" max="8451" width="1.6328125" customWidth="1"/>
    <col min="8452" max="8452" width="32.08984375" customWidth="1"/>
    <col min="8453" max="8453" width="1.6328125" customWidth="1"/>
    <col min="8454" max="8456" width="10.6328125" customWidth="1"/>
    <col min="8705" max="8705" width="1.6328125" customWidth="1"/>
    <col min="8706" max="8706" width="6.08984375" customWidth="1"/>
    <col min="8707" max="8707" width="1.6328125" customWidth="1"/>
    <col min="8708" max="8708" width="32.08984375" customWidth="1"/>
    <col min="8709" max="8709" width="1.6328125" customWidth="1"/>
    <col min="8710" max="8712" width="10.6328125" customWidth="1"/>
    <col min="8961" max="8961" width="1.6328125" customWidth="1"/>
    <col min="8962" max="8962" width="6.08984375" customWidth="1"/>
    <col min="8963" max="8963" width="1.6328125" customWidth="1"/>
    <col min="8964" max="8964" width="32.08984375" customWidth="1"/>
    <col min="8965" max="8965" width="1.6328125" customWidth="1"/>
    <col min="8966" max="8968" width="10.6328125" customWidth="1"/>
    <col min="9217" max="9217" width="1.6328125" customWidth="1"/>
    <col min="9218" max="9218" width="6.08984375" customWidth="1"/>
    <col min="9219" max="9219" width="1.6328125" customWidth="1"/>
    <col min="9220" max="9220" width="32.08984375" customWidth="1"/>
    <col min="9221" max="9221" width="1.6328125" customWidth="1"/>
    <col min="9222" max="9224" width="10.6328125" customWidth="1"/>
    <col min="9473" max="9473" width="1.6328125" customWidth="1"/>
    <col min="9474" max="9474" width="6.08984375" customWidth="1"/>
    <col min="9475" max="9475" width="1.6328125" customWidth="1"/>
    <col min="9476" max="9476" width="32.08984375" customWidth="1"/>
    <col min="9477" max="9477" width="1.6328125" customWidth="1"/>
    <col min="9478" max="9480" width="10.6328125" customWidth="1"/>
    <col min="9729" max="9729" width="1.6328125" customWidth="1"/>
    <col min="9730" max="9730" width="6.08984375" customWidth="1"/>
    <col min="9731" max="9731" width="1.6328125" customWidth="1"/>
    <col min="9732" max="9732" width="32.08984375" customWidth="1"/>
    <col min="9733" max="9733" width="1.6328125" customWidth="1"/>
    <col min="9734" max="9736" width="10.6328125" customWidth="1"/>
    <col min="9985" max="9985" width="1.6328125" customWidth="1"/>
    <col min="9986" max="9986" width="6.08984375" customWidth="1"/>
    <col min="9987" max="9987" width="1.6328125" customWidth="1"/>
    <col min="9988" max="9988" width="32.08984375" customWidth="1"/>
    <col min="9989" max="9989" width="1.6328125" customWidth="1"/>
    <col min="9990" max="9992" width="10.6328125" customWidth="1"/>
    <col min="10241" max="10241" width="1.6328125" customWidth="1"/>
    <col min="10242" max="10242" width="6.08984375" customWidth="1"/>
    <col min="10243" max="10243" width="1.6328125" customWidth="1"/>
    <col min="10244" max="10244" width="32.08984375" customWidth="1"/>
    <col min="10245" max="10245" width="1.6328125" customWidth="1"/>
    <col min="10246" max="10248" width="10.6328125" customWidth="1"/>
    <col min="10497" max="10497" width="1.6328125" customWidth="1"/>
    <col min="10498" max="10498" width="6.08984375" customWidth="1"/>
    <col min="10499" max="10499" width="1.6328125" customWidth="1"/>
    <col min="10500" max="10500" width="32.08984375" customWidth="1"/>
    <col min="10501" max="10501" width="1.6328125" customWidth="1"/>
    <col min="10502" max="10504" width="10.6328125" customWidth="1"/>
    <col min="10753" max="10753" width="1.6328125" customWidth="1"/>
    <col min="10754" max="10754" width="6.08984375" customWidth="1"/>
    <col min="10755" max="10755" width="1.6328125" customWidth="1"/>
    <col min="10756" max="10756" width="32.08984375" customWidth="1"/>
    <col min="10757" max="10757" width="1.6328125" customWidth="1"/>
    <col min="10758" max="10760" width="10.6328125" customWidth="1"/>
    <col min="11009" max="11009" width="1.6328125" customWidth="1"/>
    <col min="11010" max="11010" width="6.08984375" customWidth="1"/>
    <col min="11011" max="11011" width="1.6328125" customWidth="1"/>
    <col min="11012" max="11012" width="32.08984375" customWidth="1"/>
    <col min="11013" max="11013" width="1.6328125" customWidth="1"/>
    <col min="11014" max="11016" width="10.6328125" customWidth="1"/>
    <col min="11265" max="11265" width="1.6328125" customWidth="1"/>
    <col min="11266" max="11266" width="6.08984375" customWidth="1"/>
    <col min="11267" max="11267" width="1.6328125" customWidth="1"/>
    <col min="11268" max="11268" width="32.08984375" customWidth="1"/>
    <col min="11269" max="11269" width="1.6328125" customWidth="1"/>
    <col min="11270" max="11272" width="10.6328125" customWidth="1"/>
    <col min="11521" max="11521" width="1.6328125" customWidth="1"/>
    <col min="11522" max="11522" width="6.08984375" customWidth="1"/>
    <col min="11523" max="11523" width="1.6328125" customWidth="1"/>
    <col min="11524" max="11524" width="32.08984375" customWidth="1"/>
    <col min="11525" max="11525" width="1.6328125" customWidth="1"/>
    <col min="11526" max="11528" width="10.6328125" customWidth="1"/>
    <col min="11777" max="11777" width="1.6328125" customWidth="1"/>
    <col min="11778" max="11778" width="6.08984375" customWidth="1"/>
    <col min="11779" max="11779" width="1.6328125" customWidth="1"/>
    <col min="11780" max="11780" width="32.08984375" customWidth="1"/>
    <col min="11781" max="11781" width="1.6328125" customWidth="1"/>
    <col min="11782" max="11784" width="10.6328125" customWidth="1"/>
    <col min="12033" max="12033" width="1.6328125" customWidth="1"/>
    <col min="12034" max="12034" width="6.08984375" customWidth="1"/>
    <col min="12035" max="12035" width="1.6328125" customWidth="1"/>
    <col min="12036" max="12036" width="32.08984375" customWidth="1"/>
    <col min="12037" max="12037" width="1.6328125" customWidth="1"/>
    <col min="12038" max="12040" width="10.6328125" customWidth="1"/>
    <col min="12289" max="12289" width="1.6328125" customWidth="1"/>
    <col min="12290" max="12290" width="6.08984375" customWidth="1"/>
    <col min="12291" max="12291" width="1.6328125" customWidth="1"/>
    <col min="12292" max="12292" width="32.08984375" customWidth="1"/>
    <col min="12293" max="12293" width="1.6328125" customWidth="1"/>
    <col min="12294" max="12296" width="10.6328125" customWidth="1"/>
    <col min="12545" max="12545" width="1.6328125" customWidth="1"/>
    <col min="12546" max="12546" width="6.08984375" customWidth="1"/>
    <col min="12547" max="12547" width="1.6328125" customWidth="1"/>
    <col min="12548" max="12548" width="32.08984375" customWidth="1"/>
    <col min="12549" max="12549" width="1.6328125" customWidth="1"/>
    <col min="12550" max="12552" width="10.6328125" customWidth="1"/>
    <col min="12801" max="12801" width="1.6328125" customWidth="1"/>
    <col min="12802" max="12802" width="6.08984375" customWidth="1"/>
    <col min="12803" max="12803" width="1.6328125" customWidth="1"/>
    <col min="12804" max="12804" width="32.08984375" customWidth="1"/>
    <col min="12805" max="12805" width="1.6328125" customWidth="1"/>
    <col min="12806" max="12808" width="10.6328125" customWidth="1"/>
    <col min="13057" max="13057" width="1.6328125" customWidth="1"/>
    <col min="13058" max="13058" width="6.08984375" customWidth="1"/>
    <col min="13059" max="13059" width="1.6328125" customWidth="1"/>
    <col min="13060" max="13060" width="32.08984375" customWidth="1"/>
    <col min="13061" max="13061" width="1.6328125" customWidth="1"/>
    <col min="13062" max="13064" width="10.6328125" customWidth="1"/>
    <col min="13313" max="13313" width="1.6328125" customWidth="1"/>
    <col min="13314" max="13314" width="6.08984375" customWidth="1"/>
    <col min="13315" max="13315" width="1.6328125" customWidth="1"/>
    <col min="13316" max="13316" width="32.08984375" customWidth="1"/>
    <col min="13317" max="13317" width="1.6328125" customWidth="1"/>
    <col min="13318" max="13320" width="10.6328125" customWidth="1"/>
    <col min="13569" max="13569" width="1.6328125" customWidth="1"/>
    <col min="13570" max="13570" width="6.08984375" customWidth="1"/>
    <col min="13571" max="13571" width="1.6328125" customWidth="1"/>
    <col min="13572" max="13572" width="32.08984375" customWidth="1"/>
    <col min="13573" max="13573" width="1.6328125" customWidth="1"/>
    <col min="13574" max="13576" width="10.6328125" customWidth="1"/>
    <col min="13825" max="13825" width="1.6328125" customWidth="1"/>
    <col min="13826" max="13826" width="6.08984375" customWidth="1"/>
    <col min="13827" max="13827" width="1.6328125" customWidth="1"/>
    <col min="13828" max="13828" width="32.08984375" customWidth="1"/>
    <col min="13829" max="13829" width="1.6328125" customWidth="1"/>
    <col min="13830" max="13832" width="10.6328125" customWidth="1"/>
    <col min="14081" max="14081" width="1.6328125" customWidth="1"/>
    <col min="14082" max="14082" width="6.08984375" customWidth="1"/>
    <col min="14083" max="14083" width="1.6328125" customWidth="1"/>
    <col min="14084" max="14084" width="32.08984375" customWidth="1"/>
    <col min="14085" max="14085" width="1.6328125" customWidth="1"/>
    <col min="14086" max="14088" width="10.6328125" customWidth="1"/>
    <col min="14337" max="14337" width="1.6328125" customWidth="1"/>
    <col min="14338" max="14338" width="6.08984375" customWidth="1"/>
    <col min="14339" max="14339" width="1.6328125" customWidth="1"/>
    <col min="14340" max="14340" width="32.08984375" customWidth="1"/>
    <col min="14341" max="14341" width="1.6328125" customWidth="1"/>
    <col min="14342" max="14344" width="10.6328125" customWidth="1"/>
    <col min="14593" max="14593" width="1.6328125" customWidth="1"/>
    <col min="14594" max="14594" width="6.08984375" customWidth="1"/>
    <col min="14595" max="14595" width="1.6328125" customWidth="1"/>
    <col min="14596" max="14596" width="32.08984375" customWidth="1"/>
    <col min="14597" max="14597" width="1.6328125" customWidth="1"/>
    <col min="14598" max="14600" width="10.6328125" customWidth="1"/>
    <col min="14849" max="14849" width="1.6328125" customWidth="1"/>
    <col min="14850" max="14850" width="6.08984375" customWidth="1"/>
    <col min="14851" max="14851" width="1.6328125" customWidth="1"/>
    <col min="14852" max="14852" width="32.08984375" customWidth="1"/>
    <col min="14853" max="14853" width="1.6328125" customWidth="1"/>
    <col min="14854" max="14856" width="10.6328125" customWidth="1"/>
    <col min="15105" max="15105" width="1.6328125" customWidth="1"/>
    <col min="15106" max="15106" width="6.08984375" customWidth="1"/>
    <col min="15107" max="15107" width="1.6328125" customWidth="1"/>
    <col min="15108" max="15108" width="32.08984375" customWidth="1"/>
    <col min="15109" max="15109" width="1.6328125" customWidth="1"/>
    <col min="15110" max="15112" width="10.6328125" customWidth="1"/>
    <col min="15361" max="15361" width="1.6328125" customWidth="1"/>
    <col min="15362" max="15362" width="6.08984375" customWidth="1"/>
    <col min="15363" max="15363" width="1.6328125" customWidth="1"/>
    <col min="15364" max="15364" width="32.08984375" customWidth="1"/>
    <col min="15365" max="15365" width="1.6328125" customWidth="1"/>
    <col min="15366" max="15368" width="10.6328125" customWidth="1"/>
    <col min="15617" max="15617" width="1.6328125" customWidth="1"/>
    <col min="15618" max="15618" width="6.08984375" customWidth="1"/>
    <col min="15619" max="15619" width="1.6328125" customWidth="1"/>
    <col min="15620" max="15620" width="32.08984375" customWidth="1"/>
    <col min="15621" max="15621" width="1.6328125" customWidth="1"/>
    <col min="15622" max="15624" width="10.6328125" customWidth="1"/>
    <col min="15873" max="15873" width="1.6328125" customWidth="1"/>
    <col min="15874" max="15874" width="6.08984375" customWidth="1"/>
    <col min="15875" max="15875" width="1.6328125" customWidth="1"/>
    <col min="15876" max="15876" width="32.08984375" customWidth="1"/>
    <col min="15877" max="15877" width="1.6328125" customWidth="1"/>
    <col min="15878" max="15880" width="10.6328125" customWidth="1"/>
    <col min="16129" max="16129" width="1.6328125" customWidth="1"/>
    <col min="16130" max="16130" width="6.08984375" customWidth="1"/>
    <col min="16131" max="16131" width="1.6328125" customWidth="1"/>
    <col min="16132" max="16132" width="32.08984375" customWidth="1"/>
    <col min="16133" max="16133" width="1.6328125" customWidth="1"/>
    <col min="16134" max="16136" width="10.6328125" customWidth="1"/>
  </cols>
  <sheetData>
    <row r="1" spans="1:9" ht="25.5" customHeight="1" x14ac:dyDescent="0.2">
      <c r="A1" s="40" t="s">
        <v>114</v>
      </c>
      <c r="B1" s="40"/>
      <c r="C1" s="40"/>
      <c r="D1" s="40"/>
      <c r="E1" s="40"/>
      <c r="F1" s="40"/>
      <c r="G1" s="40"/>
      <c r="H1" s="40"/>
    </row>
    <row r="2" spans="1:9" ht="12" customHeight="1" x14ac:dyDescent="0.2">
      <c r="A2" s="44"/>
      <c r="B2" s="53" t="s">
        <v>115</v>
      </c>
      <c r="C2" s="109"/>
      <c r="D2" s="44"/>
      <c r="E2" s="44"/>
      <c r="F2" s="44"/>
      <c r="G2" s="44"/>
      <c r="H2" s="44"/>
    </row>
    <row r="3" spans="1:9" ht="14.25" customHeight="1" x14ac:dyDescent="0.2">
      <c r="A3" s="64"/>
      <c r="B3" s="110" t="s">
        <v>116</v>
      </c>
      <c r="C3" s="111"/>
      <c r="D3" s="54" t="s">
        <v>30</v>
      </c>
      <c r="E3" s="55"/>
      <c r="F3" s="56"/>
      <c r="G3" s="57" t="s">
        <v>31</v>
      </c>
      <c r="H3" s="58"/>
      <c r="I3" s="112"/>
    </row>
    <row r="4" spans="1:9" ht="14.25" customHeight="1" x14ac:dyDescent="0.2">
      <c r="A4" s="113"/>
      <c r="B4" s="114"/>
      <c r="C4" s="63"/>
      <c r="D4" s="64"/>
      <c r="E4" s="65"/>
      <c r="F4" s="66" t="s">
        <v>32</v>
      </c>
      <c r="G4" s="67" t="s">
        <v>8</v>
      </c>
      <c r="H4" s="68" t="s">
        <v>9</v>
      </c>
      <c r="I4" s="112"/>
    </row>
    <row r="5" spans="1:9" ht="9" customHeight="1" x14ac:dyDescent="0.2">
      <c r="A5" s="47"/>
      <c r="B5" s="70"/>
      <c r="C5" s="70"/>
      <c r="D5" s="47"/>
      <c r="E5" s="115"/>
      <c r="F5" s="47"/>
      <c r="G5" s="47"/>
      <c r="H5" s="47"/>
      <c r="I5" s="112"/>
    </row>
    <row r="6" spans="1:9" ht="12" customHeight="1" x14ac:dyDescent="0.2">
      <c r="A6" s="111"/>
      <c r="B6" s="116" t="s">
        <v>117</v>
      </c>
      <c r="C6" s="116"/>
      <c r="D6" s="116"/>
      <c r="E6" s="117"/>
      <c r="F6" s="77">
        <f>SUM(F9:F55)</f>
        <v>165285</v>
      </c>
      <c r="G6" s="77">
        <f>SUM(G9:G55)</f>
        <v>75689</v>
      </c>
      <c r="H6" s="77">
        <f>SUM(H9:H55)</f>
        <v>89596</v>
      </c>
      <c r="I6" s="112"/>
    </row>
    <row r="7" spans="1:9" ht="9" customHeight="1" x14ac:dyDescent="0.2">
      <c r="A7" s="111"/>
      <c r="B7" s="111"/>
      <c r="C7" s="111"/>
      <c r="D7" s="111"/>
      <c r="E7" s="118"/>
      <c r="F7" s="119"/>
      <c r="G7" s="119"/>
      <c r="H7" s="119"/>
      <c r="I7" s="112"/>
    </row>
    <row r="8" spans="1:9" ht="12" customHeight="1" x14ac:dyDescent="0.2">
      <c r="A8" s="120"/>
      <c r="B8" s="121" t="s">
        <v>118</v>
      </c>
      <c r="C8" s="120"/>
      <c r="D8" s="120"/>
      <c r="E8" s="122"/>
      <c r="F8" s="123"/>
      <c r="G8" s="123"/>
      <c r="H8" s="123"/>
      <c r="I8" s="112"/>
    </row>
    <row r="9" spans="1:9" ht="12" customHeight="1" x14ac:dyDescent="0.2">
      <c r="A9" s="87"/>
      <c r="B9" s="86">
        <v>201</v>
      </c>
      <c r="C9" s="87"/>
      <c r="D9" s="88" t="s">
        <v>119</v>
      </c>
      <c r="E9" s="89"/>
      <c r="F9" s="90">
        <f>G9+H9</f>
        <v>6257</v>
      </c>
      <c r="G9" s="90">
        <v>2862</v>
      </c>
      <c r="H9" s="90">
        <v>3395</v>
      </c>
      <c r="I9" s="112"/>
    </row>
    <row r="10" spans="1:9" ht="12" customHeight="1" x14ac:dyDescent="0.2">
      <c r="A10" s="104"/>
      <c r="B10" s="86">
        <v>202</v>
      </c>
      <c r="C10" s="87"/>
      <c r="D10" s="88" t="s">
        <v>120</v>
      </c>
      <c r="E10" s="89"/>
      <c r="F10" s="90">
        <f t="shared" ref="F10:F55" si="0">G10+H10</f>
        <v>3560</v>
      </c>
      <c r="G10" s="90">
        <v>1572</v>
      </c>
      <c r="H10" s="90">
        <v>1988</v>
      </c>
      <c r="I10" s="112"/>
    </row>
    <row r="11" spans="1:9" ht="12" customHeight="1" x14ac:dyDescent="0.2">
      <c r="A11" s="104"/>
      <c r="B11" s="86">
        <v>203</v>
      </c>
      <c r="C11" s="87"/>
      <c r="D11" s="88" t="s">
        <v>121</v>
      </c>
      <c r="E11" s="89"/>
      <c r="F11" s="90">
        <f t="shared" si="0"/>
        <v>3578</v>
      </c>
      <c r="G11" s="90">
        <v>1590</v>
      </c>
      <c r="H11" s="90">
        <v>1988</v>
      </c>
      <c r="I11" s="112"/>
    </row>
    <row r="12" spans="1:9" ht="12" customHeight="1" x14ac:dyDescent="0.2">
      <c r="A12" s="104"/>
      <c r="B12" s="86">
        <v>204</v>
      </c>
      <c r="C12" s="87"/>
      <c r="D12" s="88" t="s">
        <v>122</v>
      </c>
      <c r="E12" s="89"/>
      <c r="F12" s="90">
        <f t="shared" si="0"/>
        <v>6510</v>
      </c>
      <c r="G12" s="90">
        <v>2940</v>
      </c>
      <c r="H12" s="90">
        <v>3570</v>
      </c>
      <c r="I12" s="112"/>
    </row>
    <row r="13" spans="1:9" ht="12" customHeight="1" x14ac:dyDescent="0.2">
      <c r="A13" s="104"/>
      <c r="B13" s="86">
        <v>205</v>
      </c>
      <c r="C13" s="87"/>
      <c r="D13" s="88" t="s">
        <v>123</v>
      </c>
      <c r="E13" s="89"/>
      <c r="F13" s="90">
        <f t="shared" si="0"/>
        <v>980</v>
      </c>
      <c r="G13" s="90">
        <v>432</v>
      </c>
      <c r="H13" s="90">
        <v>548</v>
      </c>
      <c r="I13" s="112"/>
    </row>
    <row r="14" spans="1:9" ht="12" customHeight="1" x14ac:dyDescent="0.2">
      <c r="A14" s="104"/>
      <c r="B14" s="86">
        <v>206</v>
      </c>
      <c r="C14" s="87"/>
      <c r="D14" s="88" t="s">
        <v>124</v>
      </c>
      <c r="E14" s="89"/>
      <c r="F14" s="90">
        <f t="shared" si="0"/>
        <v>3601</v>
      </c>
      <c r="G14" s="90">
        <v>1680</v>
      </c>
      <c r="H14" s="90">
        <v>1921</v>
      </c>
      <c r="I14" s="112"/>
    </row>
    <row r="15" spans="1:9" ht="12" customHeight="1" x14ac:dyDescent="0.2">
      <c r="A15" s="104"/>
      <c r="B15" s="86">
        <v>207</v>
      </c>
      <c r="C15" s="87"/>
      <c r="D15" s="88" t="s">
        <v>125</v>
      </c>
      <c r="E15" s="89"/>
      <c r="F15" s="90">
        <f t="shared" si="0"/>
        <v>1508</v>
      </c>
      <c r="G15" s="90">
        <v>674</v>
      </c>
      <c r="H15" s="90">
        <v>834</v>
      </c>
      <c r="I15" s="112"/>
    </row>
    <row r="16" spans="1:9" ht="12" customHeight="1" x14ac:dyDescent="0.2">
      <c r="A16" s="104"/>
      <c r="B16" s="86">
        <v>208</v>
      </c>
      <c r="C16" s="87"/>
      <c r="D16" s="88" t="s">
        <v>126</v>
      </c>
      <c r="E16" s="89"/>
      <c r="F16" s="90">
        <f t="shared" si="0"/>
        <v>6038</v>
      </c>
      <c r="G16" s="90">
        <v>2753</v>
      </c>
      <c r="H16" s="90">
        <v>3285</v>
      </c>
      <c r="I16" s="112"/>
    </row>
    <row r="17" spans="1:9" ht="12" customHeight="1" x14ac:dyDescent="0.2">
      <c r="A17" s="104"/>
      <c r="B17" s="86">
        <v>209</v>
      </c>
      <c r="C17" s="87"/>
      <c r="D17" s="88" t="s">
        <v>127</v>
      </c>
      <c r="E17" s="89"/>
      <c r="F17" s="90">
        <f t="shared" si="0"/>
        <v>2673</v>
      </c>
      <c r="G17" s="90">
        <v>1223</v>
      </c>
      <c r="H17" s="90">
        <v>1450</v>
      </c>
      <c r="I17" s="112"/>
    </row>
    <row r="18" spans="1:9" ht="12" customHeight="1" x14ac:dyDescent="0.2">
      <c r="A18" s="104"/>
      <c r="B18" s="86">
        <v>210</v>
      </c>
      <c r="C18" s="87"/>
      <c r="D18" s="88" t="s">
        <v>128</v>
      </c>
      <c r="E18" s="89"/>
      <c r="F18" s="90">
        <f t="shared" si="0"/>
        <v>2983</v>
      </c>
      <c r="G18" s="90">
        <v>1326</v>
      </c>
      <c r="H18" s="90">
        <v>1657</v>
      </c>
      <c r="I18" s="112"/>
    </row>
    <row r="19" spans="1:9" ht="12" customHeight="1" x14ac:dyDescent="0.2">
      <c r="A19" s="83"/>
      <c r="B19" s="86">
        <v>211</v>
      </c>
      <c r="C19" s="87"/>
      <c r="D19" s="88" t="s">
        <v>129</v>
      </c>
      <c r="E19" s="89"/>
      <c r="F19" s="90">
        <f t="shared" si="0"/>
        <v>6745</v>
      </c>
      <c r="G19" s="90">
        <v>3008</v>
      </c>
      <c r="H19" s="90">
        <v>3737</v>
      </c>
      <c r="I19" s="112"/>
    </row>
    <row r="20" spans="1:9" ht="12" customHeight="1" x14ac:dyDescent="0.2">
      <c r="A20" s="104"/>
      <c r="B20" s="86">
        <v>212</v>
      </c>
      <c r="C20" s="87"/>
      <c r="D20" s="88" t="s">
        <v>130</v>
      </c>
      <c r="E20" s="89"/>
      <c r="F20" s="90">
        <f t="shared" si="0"/>
        <v>4696</v>
      </c>
      <c r="G20" s="90">
        <v>2151</v>
      </c>
      <c r="H20" s="90">
        <v>2545</v>
      </c>
      <c r="I20" s="112"/>
    </row>
    <row r="21" spans="1:9" ht="12" customHeight="1" x14ac:dyDescent="0.2">
      <c r="A21" s="104"/>
      <c r="B21" s="86">
        <v>213</v>
      </c>
      <c r="C21" s="87"/>
      <c r="D21" s="88" t="s">
        <v>131</v>
      </c>
      <c r="E21" s="89"/>
      <c r="F21" s="90">
        <f t="shared" si="0"/>
        <v>10107</v>
      </c>
      <c r="G21" s="90">
        <v>4700</v>
      </c>
      <c r="H21" s="90">
        <v>5407</v>
      </c>
      <c r="I21" s="112"/>
    </row>
    <row r="22" spans="1:9" ht="12" customHeight="1" x14ac:dyDescent="0.2">
      <c r="A22" s="104"/>
      <c r="B22" s="86">
        <v>214</v>
      </c>
      <c r="C22" s="87"/>
      <c r="D22" s="88" t="s">
        <v>132</v>
      </c>
      <c r="E22" s="89"/>
      <c r="F22" s="90">
        <f t="shared" si="0"/>
        <v>5552</v>
      </c>
      <c r="G22" s="90">
        <v>2615</v>
      </c>
      <c r="H22" s="90">
        <v>2937</v>
      </c>
      <c r="I22" s="112"/>
    </row>
    <row r="23" spans="1:9" ht="12" customHeight="1" x14ac:dyDescent="0.2">
      <c r="A23" s="104"/>
      <c r="B23" s="86">
        <v>215</v>
      </c>
      <c r="C23" s="87"/>
      <c r="D23" s="88" t="s">
        <v>133</v>
      </c>
      <c r="E23" s="89"/>
      <c r="F23" s="90">
        <f t="shared" si="0"/>
        <v>8022</v>
      </c>
      <c r="G23" s="90">
        <v>3705</v>
      </c>
      <c r="H23" s="90">
        <v>4317</v>
      </c>
      <c r="I23" s="112"/>
    </row>
    <row r="24" spans="1:9" ht="12" customHeight="1" x14ac:dyDescent="0.2">
      <c r="A24" s="104"/>
      <c r="B24" s="86">
        <v>216</v>
      </c>
      <c r="C24" s="87"/>
      <c r="D24" s="88" t="s">
        <v>134</v>
      </c>
      <c r="E24" s="89"/>
      <c r="F24" s="90">
        <f t="shared" si="0"/>
        <v>3577</v>
      </c>
      <c r="G24" s="90">
        <v>1667</v>
      </c>
      <c r="H24" s="90">
        <v>1910</v>
      </c>
      <c r="I24" s="112"/>
    </row>
    <row r="25" spans="1:9" ht="12" customHeight="1" x14ac:dyDescent="0.2">
      <c r="A25" s="104"/>
      <c r="B25" s="86">
        <v>217</v>
      </c>
      <c r="C25" s="87"/>
      <c r="D25" s="88" t="s">
        <v>135</v>
      </c>
      <c r="E25" s="89"/>
      <c r="F25" s="90">
        <f t="shared" si="0"/>
        <v>5231</v>
      </c>
      <c r="G25" s="90">
        <v>2366</v>
      </c>
      <c r="H25" s="90">
        <v>2865</v>
      </c>
      <c r="I25" s="112"/>
    </row>
    <row r="26" spans="1:9" ht="12" customHeight="1" x14ac:dyDescent="0.2">
      <c r="A26" s="104"/>
      <c r="B26" s="86">
        <v>218</v>
      </c>
      <c r="C26" s="87"/>
      <c r="D26" s="88" t="s">
        <v>136</v>
      </c>
      <c r="E26" s="89"/>
      <c r="F26" s="90">
        <f t="shared" si="0"/>
        <v>2103</v>
      </c>
      <c r="G26" s="90">
        <v>918</v>
      </c>
      <c r="H26" s="90">
        <v>1185</v>
      </c>
      <c r="I26" s="112"/>
    </row>
    <row r="27" spans="1:9" ht="12" customHeight="1" x14ac:dyDescent="0.2">
      <c r="A27" s="104"/>
      <c r="B27" s="86">
        <v>219</v>
      </c>
      <c r="C27" s="87"/>
      <c r="D27" s="88" t="s">
        <v>137</v>
      </c>
      <c r="E27" s="89"/>
      <c r="F27" s="90">
        <f t="shared" si="0"/>
        <v>3363</v>
      </c>
      <c r="G27" s="90">
        <v>1566</v>
      </c>
      <c r="H27" s="90">
        <v>1797</v>
      </c>
      <c r="I27" s="112"/>
    </row>
    <row r="28" spans="1:9" ht="12" customHeight="1" x14ac:dyDescent="0.2">
      <c r="A28" s="104"/>
      <c r="B28" s="86">
        <v>220</v>
      </c>
      <c r="C28" s="87"/>
      <c r="D28" s="88" t="s">
        <v>138</v>
      </c>
      <c r="E28" s="89"/>
      <c r="F28" s="90">
        <f t="shared" si="0"/>
        <v>4164</v>
      </c>
      <c r="G28" s="90">
        <v>1906</v>
      </c>
      <c r="H28" s="90">
        <v>2258</v>
      </c>
      <c r="I28" s="112"/>
    </row>
    <row r="29" spans="1:9" ht="12" customHeight="1" x14ac:dyDescent="0.2">
      <c r="A29" s="104"/>
      <c r="B29" s="86">
        <v>221</v>
      </c>
      <c r="C29" s="87"/>
      <c r="D29" s="88" t="s">
        <v>139</v>
      </c>
      <c r="E29" s="89"/>
      <c r="F29" s="90">
        <f t="shared" si="0"/>
        <v>5121</v>
      </c>
      <c r="G29" s="90">
        <v>2405</v>
      </c>
      <c r="H29" s="90">
        <v>2716</v>
      </c>
      <c r="I29" s="112"/>
    </row>
    <row r="30" spans="1:9" ht="12" customHeight="1" x14ac:dyDescent="0.2">
      <c r="A30" s="104"/>
      <c r="B30" s="86">
        <v>222</v>
      </c>
      <c r="C30" s="87"/>
      <c r="D30" s="88" t="s">
        <v>140</v>
      </c>
      <c r="E30" s="89"/>
      <c r="F30" s="90">
        <f t="shared" si="0"/>
        <v>7950</v>
      </c>
      <c r="G30" s="90">
        <v>3617</v>
      </c>
      <c r="H30" s="90">
        <v>4333</v>
      </c>
      <c r="I30" s="112"/>
    </row>
    <row r="31" spans="1:9" ht="12" customHeight="1" x14ac:dyDescent="0.2">
      <c r="A31" s="104"/>
      <c r="B31" s="86">
        <v>223</v>
      </c>
      <c r="C31" s="87"/>
      <c r="D31" s="88" t="s">
        <v>141</v>
      </c>
      <c r="E31" s="89"/>
      <c r="F31" s="90">
        <f t="shared" si="0"/>
        <v>2907</v>
      </c>
      <c r="G31" s="90">
        <v>1319</v>
      </c>
      <c r="H31" s="90">
        <v>1588</v>
      </c>
      <c r="I31" s="112"/>
    </row>
    <row r="32" spans="1:9" ht="12" customHeight="1" x14ac:dyDescent="0.2">
      <c r="A32" s="104"/>
      <c r="B32" s="86">
        <v>224</v>
      </c>
      <c r="C32" s="87"/>
      <c r="D32" s="88" t="s">
        <v>142</v>
      </c>
      <c r="E32" s="89"/>
      <c r="F32" s="90">
        <f t="shared" si="0"/>
        <v>2717</v>
      </c>
      <c r="G32" s="90">
        <v>1223</v>
      </c>
      <c r="H32" s="90">
        <v>1494</v>
      </c>
      <c r="I32" s="112"/>
    </row>
    <row r="33" spans="1:9" ht="12" customHeight="1" x14ac:dyDescent="0.2">
      <c r="A33" s="104"/>
      <c r="B33" s="86">
        <v>225</v>
      </c>
      <c r="C33" s="87"/>
      <c r="D33" s="88" t="s">
        <v>143</v>
      </c>
      <c r="E33" s="89"/>
      <c r="F33" s="90">
        <f t="shared" si="0"/>
        <v>4492</v>
      </c>
      <c r="G33" s="90">
        <v>1932</v>
      </c>
      <c r="H33" s="90">
        <v>2560</v>
      </c>
      <c r="I33" s="112"/>
    </row>
    <row r="34" spans="1:9" ht="12" customHeight="1" x14ac:dyDescent="0.2">
      <c r="A34" s="104"/>
      <c r="B34" s="86">
        <v>226</v>
      </c>
      <c r="C34" s="87"/>
      <c r="D34" s="88" t="s">
        <v>144</v>
      </c>
      <c r="E34" s="89"/>
      <c r="F34" s="90">
        <f t="shared" si="0"/>
        <v>5147</v>
      </c>
      <c r="G34" s="90">
        <v>2407</v>
      </c>
      <c r="H34" s="90">
        <v>2740</v>
      </c>
      <c r="I34" s="112"/>
    </row>
    <row r="35" spans="1:9" ht="12" customHeight="1" x14ac:dyDescent="0.2">
      <c r="A35" s="104"/>
      <c r="B35" s="86">
        <v>227</v>
      </c>
      <c r="C35" s="87"/>
      <c r="D35" s="88" t="s">
        <v>145</v>
      </c>
      <c r="E35" s="89"/>
      <c r="F35" s="90">
        <f t="shared" si="0"/>
        <v>8169</v>
      </c>
      <c r="G35" s="90">
        <v>3730</v>
      </c>
      <c r="H35" s="90">
        <v>4439</v>
      </c>
      <c r="I35" s="112"/>
    </row>
    <row r="36" spans="1:9" ht="12" customHeight="1" x14ac:dyDescent="0.2">
      <c r="A36" s="104"/>
      <c r="B36" s="86">
        <v>228</v>
      </c>
      <c r="C36" s="87"/>
      <c r="D36" s="88" t="s">
        <v>146</v>
      </c>
      <c r="E36" s="89"/>
      <c r="F36" s="90">
        <f t="shared" si="0"/>
        <v>5187</v>
      </c>
      <c r="G36" s="90">
        <v>2305</v>
      </c>
      <c r="H36" s="90">
        <v>2882</v>
      </c>
      <c r="I36" s="112"/>
    </row>
    <row r="37" spans="1:9" ht="12" customHeight="1" x14ac:dyDescent="0.2">
      <c r="A37" s="104"/>
      <c r="B37" s="86">
        <v>229</v>
      </c>
      <c r="C37" s="87"/>
      <c r="D37" s="88" t="s">
        <v>147</v>
      </c>
      <c r="E37" s="89"/>
      <c r="F37" s="90">
        <f t="shared" si="0"/>
        <v>1763</v>
      </c>
      <c r="G37" s="90">
        <v>811</v>
      </c>
      <c r="H37" s="90">
        <v>952</v>
      </c>
      <c r="I37" s="112"/>
    </row>
    <row r="38" spans="1:9" ht="12" customHeight="1" x14ac:dyDescent="0.2">
      <c r="A38" s="104"/>
      <c r="B38" s="86">
        <v>230</v>
      </c>
      <c r="C38" s="87"/>
      <c r="D38" s="88" t="s">
        <v>148</v>
      </c>
      <c r="E38" s="89"/>
      <c r="F38" s="90">
        <f t="shared" si="0"/>
        <v>1647</v>
      </c>
      <c r="G38" s="90">
        <v>745</v>
      </c>
      <c r="H38" s="90">
        <v>902</v>
      </c>
      <c r="I38" s="112"/>
    </row>
    <row r="39" spans="1:9" ht="12" customHeight="1" x14ac:dyDescent="0.2">
      <c r="A39" s="104"/>
      <c r="B39" s="86">
        <v>231</v>
      </c>
      <c r="C39" s="87"/>
      <c r="D39" s="88" t="s">
        <v>149</v>
      </c>
      <c r="E39" s="89"/>
      <c r="F39" s="90">
        <f t="shared" si="0"/>
        <v>1586</v>
      </c>
      <c r="G39" s="90">
        <v>753</v>
      </c>
      <c r="H39" s="90">
        <v>833</v>
      </c>
      <c r="I39" s="112"/>
    </row>
    <row r="40" spans="1:9" ht="12" customHeight="1" x14ac:dyDescent="0.2">
      <c r="A40" s="104"/>
      <c r="B40" s="86">
        <v>232</v>
      </c>
      <c r="C40" s="87"/>
      <c r="D40" s="88" t="s">
        <v>150</v>
      </c>
      <c r="E40" s="89"/>
      <c r="F40" s="90">
        <f t="shared" si="0"/>
        <v>2197</v>
      </c>
      <c r="G40" s="90">
        <v>1011</v>
      </c>
      <c r="H40" s="90">
        <v>1186</v>
      </c>
      <c r="I40" s="112"/>
    </row>
    <row r="41" spans="1:9" ht="12" customHeight="1" x14ac:dyDescent="0.2">
      <c r="A41" s="104"/>
      <c r="B41" s="86">
        <v>233</v>
      </c>
      <c r="C41" s="87"/>
      <c r="D41" s="88" t="s">
        <v>151</v>
      </c>
      <c r="E41" s="89"/>
      <c r="F41" s="90">
        <f t="shared" si="0"/>
        <v>566</v>
      </c>
      <c r="G41" s="90">
        <v>276</v>
      </c>
      <c r="H41" s="90">
        <v>290</v>
      </c>
      <c r="I41" s="112"/>
    </row>
    <row r="42" spans="1:9" ht="12" customHeight="1" x14ac:dyDescent="0.2">
      <c r="A42" s="104"/>
      <c r="B42" s="86">
        <v>234</v>
      </c>
      <c r="C42" s="87"/>
      <c r="D42" s="88" t="s">
        <v>152</v>
      </c>
      <c r="E42" s="89"/>
      <c r="F42" s="90">
        <f t="shared" si="0"/>
        <v>607</v>
      </c>
      <c r="G42" s="90">
        <v>292</v>
      </c>
      <c r="H42" s="90">
        <v>315</v>
      </c>
      <c r="I42" s="112"/>
    </row>
    <row r="43" spans="1:9" ht="12" customHeight="1" x14ac:dyDescent="0.2">
      <c r="A43" s="104"/>
      <c r="B43" s="86">
        <v>235</v>
      </c>
      <c r="C43" s="87"/>
      <c r="D43" s="88" t="s">
        <v>153</v>
      </c>
      <c r="E43" s="89"/>
      <c r="F43" s="90">
        <f t="shared" si="0"/>
        <v>983</v>
      </c>
      <c r="G43" s="90">
        <v>454</v>
      </c>
      <c r="H43" s="90">
        <v>529</v>
      </c>
      <c r="I43" s="112"/>
    </row>
    <row r="44" spans="1:9" ht="12" customHeight="1" x14ac:dyDescent="0.2">
      <c r="A44" s="104"/>
      <c r="B44" s="86">
        <v>236</v>
      </c>
      <c r="C44" s="87"/>
      <c r="D44" s="88" t="s">
        <v>154</v>
      </c>
      <c r="E44" s="89"/>
      <c r="F44" s="90">
        <f t="shared" si="0"/>
        <v>180</v>
      </c>
      <c r="G44" s="90">
        <v>90</v>
      </c>
      <c r="H44" s="90">
        <v>90</v>
      </c>
      <c r="I44" s="112"/>
    </row>
    <row r="45" spans="1:9" ht="12" customHeight="1" x14ac:dyDescent="0.2">
      <c r="A45" s="104"/>
      <c r="B45" s="86">
        <v>237</v>
      </c>
      <c r="C45" s="87"/>
      <c r="D45" s="88" t="s">
        <v>155</v>
      </c>
      <c r="E45" s="89"/>
      <c r="F45" s="90">
        <f t="shared" si="0"/>
        <v>2253</v>
      </c>
      <c r="G45" s="90">
        <v>1059</v>
      </c>
      <c r="H45" s="90">
        <v>1194</v>
      </c>
      <c r="I45" s="112"/>
    </row>
    <row r="46" spans="1:9" ht="12" customHeight="1" x14ac:dyDescent="0.2">
      <c r="A46" s="104"/>
      <c r="B46" s="86">
        <v>238</v>
      </c>
      <c r="C46" s="87"/>
      <c r="D46" s="88" t="s">
        <v>156</v>
      </c>
      <c r="E46" s="89"/>
      <c r="F46" s="90">
        <f t="shared" si="0"/>
        <v>1563</v>
      </c>
      <c r="G46" s="90">
        <v>737</v>
      </c>
      <c r="H46" s="90">
        <v>826</v>
      </c>
      <c r="I46" s="112"/>
    </row>
    <row r="47" spans="1:9" ht="12" customHeight="1" x14ac:dyDescent="0.2">
      <c r="A47" s="104"/>
      <c r="B47" s="86">
        <v>239</v>
      </c>
      <c r="C47" s="87"/>
      <c r="D47" s="88" t="s">
        <v>157</v>
      </c>
      <c r="E47" s="89"/>
      <c r="F47" s="90">
        <f t="shared" si="0"/>
        <v>806</v>
      </c>
      <c r="G47" s="90">
        <v>377</v>
      </c>
      <c r="H47" s="90">
        <v>429</v>
      </c>
      <c r="I47" s="112"/>
    </row>
    <row r="48" spans="1:9" ht="12" customHeight="1" x14ac:dyDescent="0.2">
      <c r="A48" s="104"/>
      <c r="B48" s="86">
        <v>240</v>
      </c>
      <c r="C48" s="87"/>
      <c r="D48" s="88" t="s">
        <v>158</v>
      </c>
      <c r="E48" s="89"/>
      <c r="F48" s="90">
        <f t="shared" si="0"/>
        <v>982</v>
      </c>
      <c r="G48" s="90">
        <v>476</v>
      </c>
      <c r="H48" s="90">
        <v>506</v>
      </c>
      <c r="I48" s="112"/>
    </row>
    <row r="49" spans="1:9" ht="12" customHeight="1" x14ac:dyDescent="0.2">
      <c r="A49" s="104"/>
      <c r="B49" s="86">
        <v>241</v>
      </c>
      <c r="C49" s="87"/>
      <c r="D49" s="88" t="s">
        <v>159</v>
      </c>
      <c r="E49" s="89"/>
      <c r="F49" s="90">
        <f t="shared" si="0"/>
        <v>5543</v>
      </c>
      <c r="G49" s="90">
        <v>2555</v>
      </c>
      <c r="H49" s="90">
        <v>2988</v>
      </c>
      <c r="I49" s="112"/>
    </row>
    <row r="50" spans="1:9" ht="12" customHeight="1" x14ac:dyDescent="0.2">
      <c r="A50" s="104"/>
      <c r="B50" s="86">
        <v>242</v>
      </c>
      <c r="C50" s="87"/>
      <c r="D50" s="88" t="s">
        <v>160</v>
      </c>
      <c r="E50" s="89"/>
      <c r="F50" s="90">
        <f t="shared" si="0"/>
        <v>1887</v>
      </c>
      <c r="G50" s="90">
        <v>880</v>
      </c>
      <c r="H50" s="90">
        <v>1007</v>
      </c>
      <c r="I50" s="112"/>
    </row>
    <row r="51" spans="1:9" ht="12" customHeight="1" x14ac:dyDescent="0.2">
      <c r="A51" s="104"/>
      <c r="B51" s="86">
        <v>243</v>
      </c>
      <c r="C51" s="87"/>
      <c r="D51" s="88" t="s">
        <v>161</v>
      </c>
      <c r="E51" s="89"/>
      <c r="F51" s="90">
        <f t="shared" si="0"/>
        <v>2176</v>
      </c>
      <c r="G51" s="90">
        <v>1013</v>
      </c>
      <c r="H51" s="90">
        <v>1163</v>
      </c>
      <c r="I51" s="112"/>
    </row>
    <row r="52" spans="1:9" ht="12" customHeight="1" x14ac:dyDescent="0.2">
      <c r="A52" s="104"/>
      <c r="B52" s="86">
        <v>244</v>
      </c>
      <c r="C52" s="87"/>
      <c r="D52" s="88" t="s">
        <v>162</v>
      </c>
      <c r="E52" s="89"/>
      <c r="F52" s="90">
        <f t="shared" si="0"/>
        <v>915</v>
      </c>
      <c r="G52" s="90">
        <v>414</v>
      </c>
      <c r="H52" s="90">
        <v>501</v>
      </c>
      <c r="I52" s="112"/>
    </row>
    <row r="53" spans="1:9" ht="12" customHeight="1" x14ac:dyDescent="0.2">
      <c r="A53" s="104"/>
      <c r="B53" s="86">
        <v>245</v>
      </c>
      <c r="C53" s="87"/>
      <c r="D53" s="88" t="s">
        <v>163</v>
      </c>
      <c r="E53" s="89"/>
      <c r="F53" s="90">
        <f t="shared" si="0"/>
        <v>1927</v>
      </c>
      <c r="G53" s="90">
        <v>908</v>
      </c>
      <c r="H53" s="90">
        <v>1019</v>
      </c>
      <c r="I53" s="112"/>
    </row>
    <row r="54" spans="1:9" ht="12" customHeight="1" x14ac:dyDescent="0.2">
      <c r="A54" s="104"/>
      <c r="B54" s="86">
        <v>246</v>
      </c>
      <c r="C54" s="87"/>
      <c r="D54" s="88" t="s">
        <v>164</v>
      </c>
      <c r="E54" s="89"/>
      <c r="F54" s="90">
        <f t="shared" si="0"/>
        <v>2927</v>
      </c>
      <c r="G54" s="90">
        <v>1370</v>
      </c>
      <c r="H54" s="90">
        <v>1557</v>
      </c>
      <c r="I54" s="112"/>
    </row>
    <row r="55" spans="1:9" ht="12" customHeight="1" x14ac:dyDescent="0.2">
      <c r="A55" s="104"/>
      <c r="B55" s="86">
        <v>247</v>
      </c>
      <c r="C55" s="87"/>
      <c r="D55" s="88" t="s">
        <v>165</v>
      </c>
      <c r="E55" s="89"/>
      <c r="F55" s="90">
        <f t="shared" si="0"/>
        <v>1839</v>
      </c>
      <c r="G55" s="90">
        <v>876</v>
      </c>
      <c r="H55" s="90">
        <v>963</v>
      </c>
      <c r="I55" s="112"/>
    </row>
    <row r="56" spans="1:9" ht="9" customHeight="1" x14ac:dyDescent="0.2">
      <c r="A56" s="124"/>
      <c r="B56" s="125"/>
      <c r="C56" s="126"/>
      <c r="D56" s="124"/>
      <c r="E56" s="65"/>
      <c r="F56" s="127"/>
      <c r="G56" s="128"/>
      <c r="H56" s="128"/>
      <c r="I56" s="112"/>
    </row>
    <row r="57" spans="1:9" ht="9" customHeight="1" x14ac:dyDescent="0.2">
      <c r="A57" s="129"/>
      <c r="B57" s="130"/>
      <c r="C57" s="130"/>
      <c r="D57" s="131"/>
      <c r="E57" s="104"/>
      <c r="F57" s="132"/>
      <c r="G57" s="91"/>
      <c r="H57" s="91"/>
      <c r="I57" s="112"/>
    </row>
    <row r="58" spans="1:9" ht="12" customHeight="1" x14ac:dyDescent="0.2">
      <c r="A58" s="111"/>
      <c r="B58" s="111"/>
      <c r="C58" s="111"/>
      <c r="D58" s="111"/>
      <c r="E58" s="111"/>
      <c r="F58" s="111"/>
      <c r="G58" s="111"/>
      <c r="H58" s="111"/>
      <c r="I58" s="112"/>
    </row>
    <row r="59" spans="1:9" x14ac:dyDescent="0.2">
      <c r="A59" s="112"/>
      <c r="B59" s="112"/>
      <c r="C59" s="112"/>
      <c r="D59" s="112"/>
      <c r="E59" s="112"/>
      <c r="F59" s="112"/>
      <c r="G59" s="112"/>
      <c r="H59" s="112"/>
      <c r="I59" s="112"/>
    </row>
    <row r="60" spans="1:9" x14ac:dyDescent="0.2">
      <c r="A60" s="112"/>
      <c r="B60" s="112"/>
      <c r="C60" s="112"/>
      <c r="D60" s="112"/>
      <c r="E60" s="112"/>
      <c r="F60" s="112"/>
      <c r="G60" s="112"/>
      <c r="H60" s="112"/>
      <c r="I60" s="112"/>
    </row>
    <row r="61" spans="1:9" x14ac:dyDescent="0.2">
      <c r="A61" s="112"/>
      <c r="B61" s="112"/>
      <c r="C61" s="112"/>
      <c r="D61" s="112"/>
      <c r="E61" s="112"/>
      <c r="F61" s="112"/>
      <c r="G61" s="112"/>
      <c r="H61" s="112"/>
      <c r="I61" s="112"/>
    </row>
    <row r="62" spans="1:9" x14ac:dyDescent="0.2">
      <c r="A62" s="112"/>
      <c r="B62" s="112"/>
      <c r="C62" s="112"/>
      <c r="D62" s="112"/>
      <c r="E62" s="112"/>
      <c r="F62" s="112"/>
      <c r="G62" s="112"/>
      <c r="H62" s="112"/>
      <c r="I62" s="112"/>
    </row>
    <row r="63" spans="1:9" x14ac:dyDescent="0.2">
      <c r="A63" s="112"/>
      <c r="B63" s="112"/>
      <c r="C63" s="112"/>
      <c r="D63" s="112"/>
      <c r="E63" s="112"/>
      <c r="F63" s="112"/>
      <c r="G63" s="112"/>
      <c r="H63" s="112"/>
      <c r="I63" s="112"/>
    </row>
    <row r="64" spans="1:9" x14ac:dyDescent="0.2">
      <c r="A64" s="112"/>
      <c r="B64" s="112"/>
      <c r="C64" s="112"/>
      <c r="D64" s="112"/>
      <c r="E64" s="112"/>
      <c r="F64" s="112"/>
      <c r="G64" s="112"/>
      <c r="H64" s="112"/>
      <c r="I64" s="112"/>
    </row>
    <row r="65" spans="1:9" x14ac:dyDescent="0.2">
      <c r="A65" s="112"/>
      <c r="B65" s="112"/>
      <c r="C65" s="112"/>
      <c r="D65" s="112"/>
      <c r="E65" s="112"/>
      <c r="F65" s="112"/>
      <c r="G65" s="112"/>
      <c r="H65" s="112"/>
      <c r="I65" s="112"/>
    </row>
    <row r="66" spans="1:9" x14ac:dyDescent="0.2">
      <c r="A66" s="112"/>
      <c r="B66" s="112"/>
      <c r="C66" s="112"/>
      <c r="D66" s="112"/>
      <c r="E66" s="112"/>
      <c r="F66" s="112"/>
      <c r="G66" s="112"/>
      <c r="H66" s="112"/>
      <c r="I66" s="112"/>
    </row>
    <row r="67" spans="1:9" x14ac:dyDescent="0.2">
      <c r="A67" s="112"/>
      <c r="B67" s="112"/>
      <c r="C67" s="112"/>
      <c r="D67" s="112"/>
      <c r="E67" s="112"/>
      <c r="F67" s="112"/>
      <c r="G67" s="112"/>
      <c r="H67" s="112"/>
      <c r="I67" s="112"/>
    </row>
    <row r="68" spans="1:9" x14ac:dyDescent="0.2">
      <c r="A68" s="112"/>
      <c r="B68" s="112"/>
      <c r="C68" s="112"/>
      <c r="D68" s="112"/>
      <c r="E68" s="112"/>
      <c r="F68" s="112"/>
      <c r="G68" s="112"/>
      <c r="H68" s="112"/>
      <c r="I68" s="112"/>
    </row>
    <row r="69" spans="1:9" x14ac:dyDescent="0.2">
      <c r="A69" s="112"/>
      <c r="B69" s="112"/>
      <c r="C69" s="112"/>
      <c r="D69" s="112"/>
      <c r="E69" s="112"/>
      <c r="F69" s="112"/>
      <c r="G69" s="112"/>
      <c r="H69" s="112"/>
      <c r="I69" s="112"/>
    </row>
    <row r="70" spans="1:9" x14ac:dyDescent="0.2">
      <c r="A70" s="112"/>
      <c r="B70" s="112"/>
      <c r="C70" s="112"/>
      <c r="D70" s="112"/>
      <c r="E70" s="112"/>
      <c r="F70" s="112"/>
      <c r="G70" s="112"/>
      <c r="H70" s="112"/>
      <c r="I70" s="112"/>
    </row>
    <row r="71" spans="1:9" x14ac:dyDescent="0.2">
      <c r="A71" s="112"/>
      <c r="B71" s="112"/>
      <c r="C71" s="112"/>
      <c r="D71" s="112"/>
      <c r="E71" s="112"/>
      <c r="F71" s="112"/>
      <c r="G71" s="112"/>
      <c r="H71" s="112"/>
      <c r="I71" s="112"/>
    </row>
    <row r="72" spans="1:9" x14ac:dyDescent="0.2">
      <c r="A72" s="112"/>
      <c r="B72" s="112"/>
      <c r="C72" s="112"/>
      <c r="D72" s="112"/>
      <c r="E72" s="112"/>
      <c r="F72" s="112"/>
      <c r="G72" s="112"/>
      <c r="H72" s="112"/>
      <c r="I72" s="112"/>
    </row>
    <row r="73" spans="1:9" x14ac:dyDescent="0.2">
      <c r="A73" s="112"/>
      <c r="B73" s="112"/>
      <c r="C73" s="112"/>
      <c r="D73" s="112"/>
      <c r="E73" s="112"/>
      <c r="F73" s="112"/>
      <c r="G73" s="112"/>
      <c r="H73" s="112"/>
      <c r="I73" s="112"/>
    </row>
    <row r="74" spans="1:9" x14ac:dyDescent="0.2">
      <c r="A74" s="112"/>
      <c r="B74" s="112"/>
      <c r="C74" s="112"/>
      <c r="D74" s="112"/>
      <c r="E74" s="112"/>
      <c r="F74" s="112"/>
      <c r="G74" s="112"/>
      <c r="H74" s="112"/>
      <c r="I74" s="112"/>
    </row>
    <row r="75" spans="1:9" x14ac:dyDescent="0.2">
      <c r="A75" s="112"/>
      <c r="B75" s="112"/>
      <c r="C75" s="112"/>
      <c r="D75" s="112"/>
      <c r="E75" s="112"/>
      <c r="F75" s="112"/>
      <c r="G75" s="112"/>
      <c r="H75" s="112"/>
      <c r="I75" s="112"/>
    </row>
    <row r="76" spans="1:9" x14ac:dyDescent="0.2">
      <c r="A76" s="112"/>
      <c r="B76" s="112"/>
      <c r="C76" s="112"/>
      <c r="D76" s="112"/>
      <c r="E76" s="112"/>
      <c r="F76" s="112"/>
      <c r="G76" s="112"/>
      <c r="H76" s="112"/>
      <c r="I76" s="112"/>
    </row>
    <row r="77" spans="1:9" x14ac:dyDescent="0.2">
      <c r="A77" s="112"/>
      <c r="B77" s="112"/>
      <c r="C77" s="112"/>
      <c r="D77" s="112"/>
      <c r="E77" s="112"/>
      <c r="F77" s="112"/>
      <c r="G77" s="112"/>
      <c r="H77" s="112"/>
      <c r="I77" s="112"/>
    </row>
    <row r="78" spans="1:9" x14ac:dyDescent="0.2">
      <c r="A78" s="112"/>
      <c r="B78" s="112"/>
      <c r="C78" s="112"/>
      <c r="D78" s="112"/>
      <c r="E78" s="112"/>
      <c r="F78" s="112"/>
      <c r="G78" s="112"/>
      <c r="H78" s="112"/>
      <c r="I78" s="112"/>
    </row>
    <row r="79" spans="1:9" x14ac:dyDescent="0.2">
      <c r="A79" s="112"/>
      <c r="B79" s="112"/>
      <c r="C79" s="112"/>
      <c r="D79" s="112"/>
      <c r="E79" s="112"/>
      <c r="F79" s="112"/>
      <c r="G79" s="112"/>
      <c r="H79" s="112"/>
      <c r="I79" s="112"/>
    </row>
    <row r="80" spans="1:9" x14ac:dyDescent="0.2">
      <c r="A80" s="112"/>
      <c r="B80" s="112"/>
      <c r="C80" s="112"/>
      <c r="D80" s="112"/>
      <c r="E80" s="112"/>
      <c r="F80" s="112"/>
      <c r="G80" s="112"/>
      <c r="H80" s="112"/>
      <c r="I80" s="112"/>
    </row>
    <row r="81" spans="1:9" x14ac:dyDescent="0.2">
      <c r="A81" s="112"/>
      <c r="B81" s="112"/>
      <c r="C81" s="112"/>
      <c r="D81" s="112"/>
      <c r="E81" s="112"/>
      <c r="F81" s="112"/>
      <c r="G81" s="112"/>
      <c r="H81" s="112"/>
      <c r="I81" s="112"/>
    </row>
    <row r="82" spans="1:9" x14ac:dyDescent="0.2">
      <c r="A82" s="112"/>
      <c r="B82" s="112"/>
      <c r="C82" s="112"/>
      <c r="D82" s="112"/>
      <c r="E82" s="112"/>
      <c r="F82" s="112"/>
      <c r="G82" s="112"/>
      <c r="H82" s="112"/>
      <c r="I82" s="112"/>
    </row>
    <row r="83" spans="1:9" x14ac:dyDescent="0.2">
      <c r="A83" s="112"/>
      <c r="B83" s="112"/>
      <c r="C83" s="112"/>
      <c r="D83" s="112"/>
      <c r="E83" s="112"/>
      <c r="F83" s="112"/>
      <c r="G83" s="112"/>
      <c r="H83" s="112"/>
      <c r="I83" s="112"/>
    </row>
    <row r="84" spans="1:9" x14ac:dyDescent="0.2">
      <c r="A84" s="112"/>
      <c r="B84" s="112"/>
      <c r="C84" s="112"/>
      <c r="D84" s="112"/>
      <c r="E84" s="112"/>
      <c r="F84" s="112"/>
      <c r="G84" s="112"/>
      <c r="H84" s="112"/>
      <c r="I84" s="112"/>
    </row>
    <row r="85" spans="1:9" x14ac:dyDescent="0.2">
      <c r="A85" s="112"/>
      <c r="B85" s="112"/>
      <c r="C85" s="112"/>
      <c r="D85" s="112"/>
      <c r="E85" s="112"/>
      <c r="F85" s="112"/>
      <c r="G85" s="112"/>
      <c r="H85" s="112"/>
      <c r="I85" s="112"/>
    </row>
    <row r="86" spans="1:9" x14ac:dyDescent="0.2">
      <c r="A86" s="112"/>
      <c r="B86" s="112"/>
      <c r="C86" s="112"/>
      <c r="D86" s="112"/>
      <c r="E86" s="112"/>
      <c r="F86" s="112"/>
      <c r="G86" s="112"/>
      <c r="H86" s="112"/>
      <c r="I86" s="112"/>
    </row>
    <row r="87" spans="1:9" x14ac:dyDescent="0.2">
      <c r="A87" s="112"/>
      <c r="B87" s="112"/>
      <c r="C87" s="112"/>
      <c r="D87" s="112"/>
      <c r="E87" s="112"/>
      <c r="F87" s="112"/>
      <c r="G87" s="112"/>
      <c r="H87" s="112"/>
      <c r="I87" s="112"/>
    </row>
    <row r="88" spans="1:9" x14ac:dyDescent="0.2">
      <c r="A88" s="112"/>
      <c r="B88" s="112"/>
      <c r="C88" s="112"/>
      <c r="D88" s="112"/>
      <c r="E88" s="112"/>
      <c r="F88" s="112"/>
      <c r="G88" s="112"/>
      <c r="H88" s="112"/>
      <c r="I88" s="112"/>
    </row>
    <row r="89" spans="1:9" x14ac:dyDescent="0.2">
      <c r="A89" s="112"/>
      <c r="B89" s="112"/>
      <c r="C89" s="112"/>
      <c r="D89" s="112"/>
      <c r="E89" s="112"/>
      <c r="F89" s="112"/>
      <c r="G89" s="112"/>
      <c r="H89" s="112"/>
      <c r="I89" s="112"/>
    </row>
    <row r="90" spans="1:9" x14ac:dyDescent="0.2">
      <c r="A90" s="112"/>
      <c r="B90" s="112"/>
      <c r="C90" s="112"/>
      <c r="D90" s="112"/>
      <c r="E90" s="112"/>
      <c r="F90" s="112"/>
      <c r="G90" s="112"/>
      <c r="H90" s="112"/>
      <c r="I90" s="112"/>
    </row>
    <row r="91" spans="1:9" x14ac:dyDescent="0.2">
      <c r="A91" s="112"/>
      <c r="B91" s="112"/>
      <c r="C91" s="112"/>
      <c r="D91" s="112"/>
      <c r="E91" s="112"/>
      <c r="F91" s="112"/>
      <c r="G91" s="112"/>
      <c r="H91" s="112"/>
      <c r="I91" s="112"/>
    </row>
    <row r="92" spans="1:9" x14ac:dyDescent="0.2">
      <c r="A92" s="112"/>
      <c r="B92" s="112"/>
      <c r="C92" s="112"/>
      <c r="D92" s="112"/>
      <c r="E92" s="112"/>
      <c r="F92" s="112"/>
      <c r="G92" s="112"/>
      <c r="H92" s="112"/>
      <c r="I92" s="112"/>
    </row>
    <row r="93" spans="1:9" x14ac:dyDescent="0.2">
      <c r="A93" s="112"/>
      <c r="B93" s="112"/>
      <c r="C93" s="112"/>
      <c r="D93" s="112"/>
      <c r="E93" s="112"/>
      <c r="F93" s="112"/>
      <c r="G93" s="112"/>
      <c r="H93" s="112"/>
      <c r="I93" s="112"/>
    </row>
    <row r="94" spans="1:9" x14ac:dyDescent="0.2">
      <c r="A94" s="112"/>
      <c r="B94" s="112"/>
      <c r="C94" s="112"/>
      <c r="D94" s="112"/>
      <c r="E94" s="112"/>
      <c r="F94" s="112"/>
      <c r="G94" s="112"/>
      <c r="H94" s="112"/>
      <c r="I94" s="112"/>
    </row>
    <row r="95" spans="1:9" x14ac:dyDescent="0.2">
      <c r="A95" s="112"/>
      <c r="B95" s="112"/>
      <c r="C95" s="112"/>
      <c r="D95" s="112"/>
      <c r="E95" s="112"/>
      <c r="F95" s="112"/>
      <c r="G95" s="112"/>
      <c r="H95" s="112"/>
      <c r="I95" s="112"/>
    </row>
    <row r="96" spans="1:9" x14ac:dyDescent="0.2">
      <c r="A96" s="112"/>
      <c r="B96" s="112"/>
      <c r="C96" s="112"/>
      <c r="D96" s="112"/>
      <c r="E96" s="112"/>
      <c r="F96" s="112"/>
      <c r="G96" s="112"/>
      <c r="H96" s="112"/>
      <c r="I96" s="112"/>
    </row>
    <row r="97" spans="1:9" x14ac:dyDescent="0.2">
      <c r="A97" s="112"/>
      <c r="B97" s="112"/>
      <c r="C97" s="112"/>
      <c r="D97" s="112"/>
      <c r="E97" s="112"/>
      <c r="F97" s="112"/>
      <c r="G97" s="112"/>
      <c r="H97" s="112"/>
      <c r="I97" s="112"/>
    </row>
    <row r="98" spans="1:9" x14ac:dyDescent="0.2">
      <c r="A98" s="112"/>
      <c r="B98" s="112"/>
      <c r="C98" s="112"/>
      <c r="D98" s="112"/>
      <c r="E98" s="112"/>
      <c r="F98" s="112"/>
      <c r="G98" s="112"/>
      <c r="H98" s="112"/>
      <c r="I98" s="112"/>
    </row>
    <row r="99" spans="1:9" x14ac:dyDescent="0.2">
      <c r="A99" s="112"/>
      <c r="B99" s="112"/>
      <c r="C99" s="112"/>
      <c r="D99" s="112"/>
      <c r="E99" s="112"/>
      <c r="F99" s="112"/>
      <c r="G99" s="112"/>
      <c r="H99" s="112"/>
      <c r="I99" s="112"/>
    </row>
    <row r="100" spans="1:9" x14ac:dyDescent="0.2">
      <c r="A100" s="112"/>
      <c r="B100" s="112"/>
      <c r="C100" s="112"/>
      <c r="D100" s="112"/>
      <c r="E100" s="112"/>
      <c r="F100" s="112"/>
      <c r="G100" s="112"/>
      <c r="H100" s="112"/>
      <c r="I100" s="112"/>
    </row>
    <row r="101" spans="1:9" x14ac:dyDescent="0.2">
      <c r="A101" s="112"/>
      <c r="B101" s="112"/>
      <c r="C101" s="112"/>
      <c r="D101" s="112"/>
      <c r="E101" s="112"/>
      <c r="F101" s="112"/>
      <c r="G101" s="112"/>
      <c r="H101" s="112"/>
      <c r="I101" s="112"/>
    </row>
    <row r="102" spans="1:9" x14ac:dyDescent="0.2">
      <c r="A102" s="112"/>
      <c r="B102" s="112"/>
      <c r="C102" s="112"/>
      <c r="D102" s="112"/>
      <c r="E102" s="112"/>
      <c r="F102" s="112"/>
      <c r="G102" s="112"/>
      <c r="H102" s="112"/>
      <c r="I102" s="112"/>
    </row>
  </sheetData>
  <mergeCells count="5">
    <mergeCell ref="A1:H1"/>
    <mergeCell ref="A3:A4"/>
    <mergeCell ref="B3:B4"/>
    <mergeCell ref="D3:D4"/>
    <mergeCell ref="B6:D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9388-02DA-4DF4-B53E-1FC56FCB0665}">
  <dimension ref="A1:I86"/>
  <sheetViews>
    <sheetView workbookViewId="0">
      <selection sqref="A1:H1"/>
    </sheetView>
  </sheetViews>
  <sheetFormatPr defaultColWidth="9" defaultRowHeight="13" x14ac:dyDescent="0.2"/>
  <cols>
    <col min="1" max="1" width="1.6328125" customWidth="1"/>
    <col min="2" max="2" width="6.08984375" customWidth="1"/>
    <col min="3" max="3" width="1.6328125" customWidth="1"/>
    <col min="4" max="4" width="32.08984375" customWidth="1"/>
    <col min="5" max="5" width="1.6328125" customWidth="1"/>
    <col min="6" max="8" width="10.6328125" customWidth="1"/>
    <col min="257" max="257" width="1.6328125" customWidth="1"/>
    <col min="258" max="258" width="6.08984375" customWidth="1"/>
    <col min="259" max="259" width="1.6328125" customWidth="1"/>
    <col min="260" max="260" width="32.08984375" customWidth="1"/>
    <col min="261" max="261" width="1.6328125" customWidth="1"/>
    <col min="262" max="264" width="10.6328125" customWidth="1"/>
    <col min="513" max="513" width="1.6328125" customWidth="1"/>
    <col min="514" max="514" width="6.08984375" customWidth="1"/>
    <col min="515" max="515" width="1.6328125" customWidth="1"/>
    <col min="516" max="516" width="32.08984375" customWidth="1"/>
    <col min="517" max="517" width="1.6328125" customWidth="1"/>
    <col min="518" max="520" width="10.6328125" customWidth="1"/>
    <col min="769" max="769" width="1.6328125" customWidth="1"/>
    <col min="770" max="770" width="6.08984375" customWidth="1"/>
    <col min="771" max="771" width="1.6328125" customWidth="1"/>
    <col min="772" max="772" width="32.08984375" customWidth="1"/>
    <col min="773" max="773" width="1.6328125" customWidth="1"/>
    <col min="774" max="776" width="10.6328125" customWidth="1"/>
    <col min="1025" max="1025" width="1.6328125" customWidth="1"/>
    <col min="1026" max="1026" width="6.08984375" customWidth="1"/>
    <col min="1027" max="1027" width="1.6328125" customWidth="1"/>
    <col min="1028" max="1028" width="32.08984375" customWidth="1"/>
    <col min="1029" max="1029" width="1.6328125" customWidth="1"/>
    <col min="1030" max="1032" width="10.6328125" customWidth="1"/>
    <col min="1281" max="1281" width="1.6328125" customWidth="1"/>
    <col min="1282" max="1282" width="6.08984375" customWidth="1"/>
    <col min="1283" max="1283" width="1.6328125" customWidth="1"/>
    <col min="1284" max="1284" width="32.08984375" customWidth="1"/>
    <col min="1285" max="1285" width="1.6328125" customWidth="1"/>
    <col min="1286" max="1288" width="10.6328125" customWidth="1"/>
    <col min="1537" max="1537" width="1.6328125" customWidth="1"/>
    <col min="1538" max="1538" width="6.08984375" customWidth="1"/>
    <col min="1539" max="1539" width="1.6328125" customWidth="1"/>
    <col min="1540" max="1540" width="32.08984375" customWidth="1"/>
    <col min="1541" max="1541" width="1.6328125" customWidth="1"/>
    <col min="1542" max="1544" width="10.6328125" customWidth="1"/>
    <col min="1793" max="1793" width="1.6328125" customWidth="1"/>
    <col min="1794" max="1794" width="6.08984375" customWidth="1"/>
    <col min="1795" max="1795" width="1.6328125" customWidth="1"/>
    <col min="1796" max="1796" width="32.08984375" customWidth="1"/>
    <col min="1797" max="1797" width="1.6328125" customWidth="1"/>
    <col min="1798" max="1800" width="10.6328125" customWidth="1"/>
    <col min="2049" max="2049" width="1.6328125" customWidth="1"/>
    <col min="2050" max="2050" width="6.08984375" customWidth="1"/>
    <col min="2051" max="2051" width="1.6328125" customWidth="1"/>
    <col min="2052" max="2052" width="32.08984375" customWidth="1"/>
    <col min="2053" max="2053" width="1.6328125" customWidth="1"/>
    <col min="2054" max="2056" width="10.6328125" customWidth="1"/>
    <col min="2305" max="2305" width="1.6328125" customWidth="1"/>
    <col min="2306" max="2306" width="6.08984375" customWidth="1"/>
    <col min="2307" max="2307" width="1.6328125" customWidth="1"/>
    <col min="2308" max="2308" width="32.08984375" customWidth="1"/>
    <col min="2309" max="2309" width="1.6328125" customWidth="1"/>
    <col min="2310" max="2312" width="10.6328125" customWidth="1"/>
    <col min="2561" max="2561" width="1.6328125" customWidth="1"/>
    <col min="2562" max="2562" width="6.08984375" customWidth="1"/>
    <col min="2563" max="2563" width="1.6328125" customWidth="1"/>
    <col min="2564" max="2564" width="32.08984375" customWidth="1"/>
    <col min="2565" max="2565" width="1.6328125" customWidth="1"/>
    <col min="2566" max="2568" width="10.6328125" customWidth="1"/>
    <col min="2817" max="2817" width="1.6328125" customWidth="1"/>
    <col min="2818" max="2818" width="6.08984375" customWidth="1"/>
    <col min="2819" max="2819" width="1.6328125" customWidth="1"/>
    <col min="2820" max="2820" width="32.08984375" customWidth="1"/>
    <col min="2821" max="2821" width="1.6328125" customWidth="1"/>
    <col min="2822" max="2824" width="10.6328125" customWidth="1"/>
    <col min="3073" max="3073" width="1.6328125" customWidth="1"/>
    <col min="3074" max="3074" width="6.08984375" customWidth="1"/>
    <col min="3075" max="3075" width="1.6328125" customWidth="1"/>
    <col min="3076" max="3076" width="32.08984375" customWidth="1"/>
    <col min="3077" max="3077" width="1.6328125" customWidth="1"/>
    <col min="3078" max="3080" width="10.6328125" customWidth="1"/>
    <col min="3329" max="3329" width="1.6328125" customWidth="1"/>
    <col min="3330" max="3330" width="6.08984375" customWidth="1"/>
    <col min="3331" max="3331" width="1.6328125" customWidth="1"/>
    <col min="3332" max="3332" width="32.08984375" customWidth="1"/>
    <col min="3333" max="3333" width="1.6328125" customWidth="1"/>
    <col min="3334" max="3336" width="10.6328125" customWidth="1"/>
    <col min="3585" max="3585" width="1.6328125" customWidth="1"/>
    <col min="3586" max="3586" width="6.08984375" customWidth="1"/>
    <col min="3587" max="3587" width="1.6328125" customWidth="1"/>
    <col min="3588" max="3588" width="32.08984375" customWidth="1"/>
    <col min="3589" max="3589" width="1.6328125" customWidth="1"/>
    <col min="3590" max="3592" width="10.6328125" customWidth="1"/>
    <col min="3841" max="3841" width="1.6328125" customWidth="1"/>
    <col min="3842" max="3842" width="6.08984375" customWidth="1"/>
    <col min="3843" max="3843" width="1.6328125" customWidth="1"/>
    <col min="3844" max="3844" width="32.08984375" customWidth="1"/>
    <col min="3845" max="3845" width="1.6328125" customWidth="1"/>
    <col min="3846" max="3848" width="10.6328125" customWidth="1"/>
    <col min="4097" max="4097" width="1.6328125" customWidth="1"/>
    <col min="4098" max="4098" width="6.08984375" customWidth="1"/>
    <col min="4099" max="4099" width="1.6328125" customWidth="1"/>
    <col min="4100" max="4100" width="32.08984375" customWidth="1"/>
    <col min="4101" max="4101" width="1.6328125" customWidth="1"/>
    <col min="4102" max="4104" width="10.6328125" customWidth="1"/>
    <col min="4353" max="4353" width="1.6328125" customWidth="1"/>
    <col min="4354" max="4354" width="6.08984375" customWidth="1"/>
    <col min="4355" max="4355" width="1.6328125" customWidth="1"/>
    <col min="4356" max="4356" width="32.08984375" customWidth="1"/>
    <col min="4357" max="4357" width="1.6328125" customWidth="1"/>
    <col min="4358" max="4360" width="10.6328125" customWidth="1"/>
    <col min="4609" max="4609" width="1.6328125" customWidth="1"/>
    <col min="4610" max="4610" width="6.08984375" customWidth="1"/>
    <col min="4611" max="4611" width="1.6328125" customWidth="1"/>
    <col min="4612" max="4612" width="32.08984375" customWidth="1"/>
    <col min="4613" max="4613" width="1.6328125" customWidth="1"/>
    <col min="4614" max="4616" width="10.6328125" customWidth="1"/>
    <col min="4865" max="4865" width="1.6328125" customWidth="1"/>
    <col min="4866" max="4866" width="6.08984375" customWidth="1"/>
    <col min="4867" max="4867" width="1.6328125" customWidth="1"/>
    <col min="4868" max="4868" width="32.08984375" customWidth="1"/>
    <col min="4869" max="4869" width="1.6328125" customWidth="1"/>
    <col min="4870" max="4872" width="10.6328125" customWidth="1"/>
    <col min="5121" max="5121" width="1.6328125" customWidth="1"/>
    <col min="5122" max="5122" width="6.08984375" customWidth="1"/>
    <col min="5123" max="5123" width="1.6328125" customWidth="1"/>
    <col min="5124" max="5124" width="32.08984375" customWidth="1"/>
    <col min="5125" max="5125" width="1.6328125" customWidth="1"/>
    <col min="5126" max="5128" width="10.6328125" customWidth="1"/>
    <col min="5377" max="5377" width="1.6328125" customWidth="1"/>
    <col min="5378" max="5378" width="6.08984375" customWidth="1"/>
    <col min="5379" max="5379" width="1.6328125" customWidth="1"/>
    <col min="5380" max="5380" width="32.08984375" customWidth="1"/>
    <col min="5381" max="5381" width="1.6328125" customWidth="1"/>
    <col min="5382" max="5384" width="10.6328125" customWidth="1"/>
    <col min="5633" max="5633" width="1.6328125" customWidth="1"/>
    <col min="5634" max="5634" width="6.08984375" customWidth="1"/>
    <col min="5635" max="5635" width="1.6328125" customWidth="1"/>
    <col min="5636" max="5636" width="32.08984375" customWidth="1"/>
    <col min="5637" max="5637" width="1.6328125" customWidth="1"/>
    <col min="5638" max="5640" width="10.6328125" customWidth="1"/>
    <col min="5889" max="5889" width="1.6328125" customWidth="1"/>
    <col min="5890" max="5890" width="6.08984375" customWidth="1"/>
    <col min="5891" max="5891" width="1.6328125" customWidth="1"/>
    <col min="5892" max="5892" width="32.08984375" customWidth="1"/>
    <col min="5893" max="5893" width="1.6328125" customWidth="1"/>
    <col min="5894" max="5896" width="10.6328125" customWidth="1"/>
    <col min="6145" max="6145" width="1.6328125" customWidth="1"/>
    <col min="6146" max="6146" width="6.08984375" customWidth="1"/>
    <col min="6147" max="6147" width="1.6328125" customWidth="1"/>
    <col min="6148" max="6148" width="32.08984375" customWidth="1"/>
    <col min="6149" max="6149" width="1.6328125" customWidth="1"/>
    <col min="6150" max="6152" width="10.6328125" customWidth="1"/>
    <col min="6401" max="6401" width="1.6328125" customWidth="1"/>
    <col min="6402" max="6402" width="6.08984375" customWidth="1"/>
    <col min="6403" max="6403" width="1.6328125" customWidth="1"/>
    <col min="6404" max="6404" width="32.08984375" customWidth="1"/>
    <col min="6405" max="6405" width="1.6328125" customWidth="1"/>
    <col min="6406" max="6408" width="10.6328125" customWidth="1"/>
    <col min="6657" max="6657" width="1.6328125" customWidth="1"/>
    <col min="6658" max="6658" width="6.08984375" customWidth="1"/>
    <col min="6659" max="6659" width="1.6328125" customWidth="1"/>
    <col min="6660" max="6660" width="32.08984375" customWidth="1"/>
    <col min="6661" max="6661" width="1.6328125" customWidth="1"/>
    <col min="6662" max="6664" width="10.6328125" customWidth="1"/>
    <col min="6913" max="6913" width="1.6328125" customWidth="1"/>
    <col min="6914" max="6914" width="6.08984375" customWidth="1"/>
    <col min="6915" max="6915" width="1.6328125" customWidth="1"/>
    <col min="6916" max="6916" width="32.08984375" customWidth="1"/>
    <col min="6917" max="6917" width="1.6328125" customWidth="1"/>
    <col min="6918" max="6920" width="10.6328125" customWidth="1"/>
    <col min="7169" max="7169" width="1.6328125" customWidth="1"/>
    <col min="7170" max="7170" width="6.08984375" customWidth="1"/>
    <col min="7171" max="7171" width="1.6328125" customWidth="1"/>
    <col min="7172" max="7172" width="32.08984375" customWidth="1"/>
    <col min="7173" max="7173" width="1.6328125" customWidth="1"/>
    <col min="7174" max="7176" width="10.6328125" customWidth="1"/>
    <col min="7425" max="7425" width="1.6328125" customWidth="1"/>
    <col min="7426" max="7426" width="6.08984375" customWidth="1"/>
    <col min="7427" max="7427" width="1.6328125" customWidth="1"/>
    <col min="7428" max="7428" width="32.08984375" customWidth="1"/>
    <col min="7429" max="7429" width="1.6328125" customWidth="1"/>
    <col min="7430" max="7432" width="10.6328125" customWidth="1"/>
    <col min="7681" max="7681" width="1.6328125" customWidth="1"/>
    <col min="7682" max="7682" width="6.08984375" customWidth="1"/>
    <col min="7683" max="7683" width="1.6328125" customWidth="1"/>
    <col min="7684" max="7684" width="32.08984375" customWidth="1"/>
    <col min="7685" max="7685" width="1.6328125" customWidth="1"/>
    <col min="7686" max="7688" width="10.6328125" customWidth="1"/>
    <col min="7937" max="7937" width="1.6328125" customWidth="1"/>
    <col min="7938" max="7938" width="6.08984375" customWidth="1"/>
    <col min="7939" max="7939" width="1.6328125" customWidth="1"/>
    <col min="7940" max="7940" width="32.08984375" customWidth="1"/>
    <col min="7941" max="7941" width="1.6328125" customWidth="1"/>
    <col min="7942" max="7944" width="10.6328125" customWidth="1"/>
    <col min="8193" max="8193" width="1.6328125" customWidth="1"/>
    <col min="8194" max="8194" width="6.08984375" customWidth="1"/>
    <col min="8195" max="8195" width="1.6328125" customWidth="1"/>
    <col min="8196" max="8196" width="32.08984375" customWidth="1"/>
    <col min="8197" max="8197" width="1.6328125" customWidth="1"/>
    <col min="8198" max="8200" width="10.6328125" customWidth="1"/>
    <col min="8449" max="8449" width="1.6328125" customWidth="1"/>
    <col min="8450" max="8450" width="6.08984375" customWidth="1"/>
    <col min="8451" max="8451" width="1.6328125" customWidth="1"/>
    <col min="8452" max="8452" width="32.08984375" customWidth="1"/>
    <col min="8453" max="8453" width="1.6328125" customWidth="1"/>
    <col min="8454" max="8456" width="10.6328125" customWidth="1"/>
    <col min="8705" max="8705" width="1.6328125" customWidth="1"/>
    <col min="8706" max="8706" width="6.08984375" customWidth="1"/>
    <col min="8707" max="8707" width="1.6328125" customWidth="1"/>
    <col min="8708" max="8708" width="32.08984375" customWidth="1"/>
    <col min="8709" max="8709" width="1.6328125" customWidth="1"/>
    <col min="8710" max="8712" width="10.6328125" customWidth="1"/>
    <col min="8961" max="8961" width="1.6328125" customWidth="1"/>
    <col min="8962" max="8962" width="6.08984375" customWidth="1"/>
    <col min="8963" max="8963" width="1.6328125" customWidth="1"/>
    <col min="8964" max="8964" width="32.08984375" customWidth="1"/>
    <col min="8965" max="8965" width="1.6328125" customWidth="1"/>
    <col min="8966" max="8968" width="10.6328125" customWidth="1"/>
    <col min="9217" max="9217" width="1.6328125" customWidth="1"/>
    <col min="9218" max="9218" width="6.08984375" customWidth="1"/>
    <col min="9219" max="9219" width="1.6328125" customWidth="1"/>
    <col min="9220" max="9220" width="32.08984375" customWidth="1"/>
    <col min="9221" max="9221" width="1.6328125" customWidth="1"/>
    <col min="9222" max="9224" width="10.6328125" customWidth="1"/>
    <col min="9473" max="9473" width="1.6328125" customWidth="1"/>
    <col min="9474" max="9474" width="6.08984375" customWidth="1"/>
    <col min="9475" max="9475" width="1.6328125" customWidth="1"/>
    <col min="9476" max="9476" width="32.08984375" customWidth="1"/>
    <col min="9477" max="9477" width="1.6328125" customWidth="1"/>
    <col min="9478" max="9480" width="10.6328125" customWidth="1"/>
    <col min="9729" max="9729" width="1.6328125" customWidth="1"/>
    <col min="9730" max="9730" width="6.08984375" customWidth="1"/>
    <col min="9731" max="9731" width="1.6328125" customWidth="1"/>
    <col min="9732" max="9732" width="32.08984375" customWidth="1"/>
    <col min="9733" max="9733" width="1.6328125" customWidth="1"/>
    <col min="9734" max="9736" width="10.6328125" customWidth="1"/>
    <col min="9985" max="9985" width="1.6328125" customWidth="1"/>
    <col min="9986" max="9986" width="6.08984375" customWidth="1"/>
    <col min="9987" max="9987" width="1.6328125" customWidth="1"/>
    <col min="9988" max="9988" width="32.08984375" customWidth="1"/>
    <col min="9989" max="9989" width="1.6328125" customWidth="1"/>
    <col min="9990" max="9992" width="10.6328125" customWidth="1"/>
    <col min="10241" max="10241" width="1.6328125" customWidth="1"/>
    <col min="10242" max="10242" width="6.08984375" customWidth="1"/>
    <col min="10243" max="10243" width="1.6328125" customWidth="1"/>
    <col min="10244" max="10244" width="32.08984375" customWidth="1"/>
    <col min="10245" max="10245" width="1.6328125" customWidth="1"/>
    <col min="10246" max="10248" width="10.6328125" customWidth="1"/>
    <col min="10497" max="10497" width="1.6328125" customWidth="1"/>
    <col min="10498" max="10498" width="6.08984375" customWidth="1"/>
    <col min="10499" max="10499" width="1.6328125" customWidth="1"/>
    <col min="10500" max="10500" width="32.08984375" customWidth="1"/>
    <col min="10501" max="10501" width="1.6328125" customWidth="1"/>
    <col min="10502" max="10504" width="10.6328125" customWidth="1"/>
    <col min="10753" max="10753" width="1.6328125" customWidth="1"/>
    <col min="10754" max="10754" width="6.08984375" customWidth="1"/>
    <col min="10755" max="10755" width="1.6328125" customWidth="1"/>
    <col min="10756" max="10756" width="32.08984375" customWidth="1"/>
    <col min="10757" max="10757" width="1.6328125" customWidth="1"/>
    <col min="10758" max="10760" width="10.6328125" customWidth="1"/>
    <col min="11009" max="11009" width="1.6328125" customWidth="1"/>
    <col min="11010" max="11010" width="6.08984375" customWidth="1"/>
    <col min="11011" max="11011" width="1.6328125" customWidth="1"/>
    <col min="11012" max="11012" width="32.08984375" customWidth="1"/>
    <col min="11013" max="11013" width="1.6328125" customWidth="1"/>
    <col min="11014" max="11016" width="10.6328125" customWidth="1"/>
    <col min="11265" max="11265" width="1.6328125" customWidth="1"/>
    <col min="11266" max="11266" width="6.08984375" customWidth="1"/>
    <col min="11267" max="11267" width="1.6328125" customWidth="1"/>
    <col min="11268" max="11268" width="32.08984375" customWidth="1"/>
    <col min="11269" max="11269" width="1.6328125" customWidth="1"/>
    <col min="11270" max="11272" width="10.6328125" customWidth="1"/>
    <col min="11521" max="11521" width="1.6328125" customWidth="1"/>
    <col min="11522" max="11522" width="6.08984375" customWidth="1"/>
    <col min="11523" max="11523" width="1.6328125" customWidth="1"/>
    <col min="11524" max="11524" width="32.08984375" customWidth="1"/>
    <col min="11525" max="11525" width="1.6328125" customWidth="1"/>
    <col min="11526" max="11528" width="10.6328125" customWidth="1"/>
    <col min="11777" max="11777" width="1.6328125" customWidth="1"/>
    <col min="11778" max="11778" width="6.08984375" customWidth="1"/>
    <col min="11779" max="11779" width="1.6328125" customWidth="1"/>
    <col min="11780" max="11780" width="32.08984375" customWidth="1"/>
    <col min="11781" max="11781" width="1.6328125" customWidth="1"/>
    <col min="11782" max="11784" width="10.6328125" customWidth="1"/>
    <col min="12033" max="12033" width="1.6328125" customWidth="1"/>
    <col min="12034" max="12034" width="6.08984375" customWidth="1"/>
    <col min="12035" max="12035" width="1.6328125" customWidth="1"/>
    <col min="12036" max="12036" width="32.08984375" customWidth="1"/>
    <col min="12037" max="12037" width="1.6328125" customWidth="1"/>
    <col min="12038" max="12040" width="10.6328125" customWidth="1"/>
    <col min="12289" max="12289" width="1.6328125" customWidth="1"/>
    <col min="12290" max="12290" width="6.08984375" customWidth="1"/>
    <col min="12291" max="12291" width="1.6328125" customWidth="1"/>
    <col min="12292" max="12292" width="32.08984375" customWidth="1"/>
    <col min="12293" max="12293" width="1.6328125" customWidth="1"/>
    <col min="12294" max="12296" width="10.6328125" customWidth="1"/>
    <col min="12545" max="12545" width="1.6328125" customWidth="1"/>
    <col min="12546" max="12546" width="6.08984375" customWidth="1"/>
    <col min="12547" max="12547" width="1.6328125" customWidth="1"/>
    <col min="12548" max="12548" width="32.08984375" customWidth="1"/>
    <col min="12549" max="12549" width="1.6328125" customWidth="1"/>
    <col min="12550" max="12552" width="10.6328125" customWidth="1"/>
    <col min="12801" max="12801" width="1.6328125" customWidth="1"/>
    <col min="12802" max="12802" width="6.08984375" customWidth="1"/>
    <col min="12803" max="12803" width="1.6328125" customWidth="1"/>
    <col min="12804" max="12804" width="32.08984375" customWidth="1"/>
    <col min="12805" max="12805" width="1.6328125" customWidth="1"/>
    <col min="12806" max="12808" width="10.6328125" customWidth="1"/>
    <col min="13057" max="13057" width="1.6328125" customWidth="1"/>
    <col min="13058" max="13058" width="6.08984375" customWidth="1"/>
    <col min="13059" max="13059" width="1.6328125" customWidth="1"/>
    <col min="13060" max="13060" width="32.08984375" customWidth="1"/>
    <col min="13061" max="13061" width="1.6328125" customWidth="1"/>
    <col min="13062" max="13064" width="10.6328125" customWidth="1"/>
    <col min="13313" max="13313" width="1.6328125" customWidth="1"/>
    <col min="13314" max="13314" width="6.08984375" customWidth="1"/>
    <col min="13315" max="13315" width="1.6328125" customWidth="1"/>
    <col min="13316" max="13316" width="32.08984375" customWidth="1"/>
    <col min="13317" max="13317" width="1.6328125" customWidth="1"/>
    <col min="13318" max="13320" width="10.6328125" customWidth="1"/>
    <col min="13569" max="13569" width="1.6328125" customWidth="1"/>
    <col min="13570" max="13570" width="6.08984375" customWidth="1"/>
    <col min="13571" max="13571" width="1.6328125" customWidth="1"/>
    <col min="13572" max="13572" width="32.08984375" customWidth="1"/>
    <col min="13573" max="13573" width="1.6328125" customWidth="1"/>
    <col min="13574" max="13576" width="10.6328125" customWidth="1"/>
    <col min="13825" max="13825" width="1.6328125" customWidth="1"/>
    <col min="13826" max="13826" width="6.08984375" customWidth="1"/>
    <col min="13827" max="13827" width="1.6328125" customWidth="1"/>
    <col min="13828" max="13828" width="32.08984375" customWidth="1"/>
    <col min="13829" max="13829" width="1.6328125" customWidth="1"/>
    <col min="13830" max="13832" width="10.6328125" customWidth="1"/>
    <col min="14081" max="14081" width="1.6328125" customWidth="1"/>
    <col min="14082" max="14082" width="6.08984375" customWidth="1"/>
    <col min="14083" max="14083" width="1.6328125" customWidth="1"/>
    <col min="14084" max="14084" width="32.08984375" customWidth="1"/>
    <col min="14085" max="14085" width="1.6328125" customWidth="1"/>
    <col min="14086" max="14088" width="10.6328125" customWidth="1"/>
    <col min="14337" max="14337" width="1.6328125" customWidth="1"/>
    <col min="14338" max="14338" width="6.08984375" customWidth="1"/>
    <col min="14339" max="14339" width="1.6328125" customWidth="1"/>
    <col min="14340" max="14340" width="32.08984375" customWidth="1"/>
    <col min="14341" max="14341" width="1.6328125" customWidth="1"/>
    <col min="14342" max="14344" width="10.6328125" customWidth="1"/>
    <col min="14593" max="14593" width="1.6328125" customWidth="1"/>
    <col min="14594" max="14594" width="6.08984375" customWidth="1"/>
    <col min="14595" max="14595" width="1.6328125" customWidth="1"/>
    <col min="14596" max="14596" width="32.08984375" customWidth="1"/>
    <col min="14597" max="14597" width="1.6328125" customWidth="1"/>
    <col min="14598" max="14600" width="10.6328125" customWidth="1"/>
    <col min="14849" max="14849" width="1.6328125" customWidth="1"/>
    <col min="14850" max="14850" width="6.08984375" customWidth="1"/>
    <col min="14851" max="14851" width="1.6328125" customWidth="1"/>
    <col min="14852" max="14852" width="32.08984375" customWidth="1"/>
    <col min="14853" max="14853" width="1.6328125" customWidth="1"/>
    <col min="14854" max="14856" width="10.6328125" customWidth="1"/>
    <col min="15105" max="15105" width="1.6328125" customWidth="1"/>
    <col min="15106" max="15106" width="6.08984375" customWidth="1"/>
    <col min="15107" max="15107" width="1.6328125" customWidth="1"/>
    <col min="15108" max="15108" width="32.08984375" customWidth="1"/>
    <col min="15109" max="15109" width="1.6328125" customWidth="1"/>
    <col min="15110" max="15112" width="10.6328125" customWidth="1"/>
    <col min="15361" max="15361" width="1.6328125" customWidth="1"/>
    <col min="15362" max="15362" width="6.08984375" customWidth="1"/>
    <col min="15363" max="15363" width="1.6328125" customWidth="1"/>
    <col min="15364" max="15364" width="32.08984375" customWidth="1"/>
    <col min="15365" max="15365" width="1.6328125" customWidth="1"/>
    <col min="15366" max="15368" width="10.6328125" customWidth="1"/>
    <col min="15617" max="15617" width="1.6328125" customWidth="1"/>
    <col min="15618" max="15618" width="6.08984375" customWidth="1"/>
    <col min="15619" max="15619" width="1.6328125" customWidth="1"/>
    <col min="15620" max="15620" width="32.08984375" customWidth="1"/>
    <col min="15621" max="15621" width="1.6328125" customWidth="1"/>
    <col min="15622" max="15624" width="10.6328125" customWidth="1"/>
    <col min="15873" max="15873" width="1.6328125" customWidth="1"/>
    <col min="15874" max="15874" width="6.08984375" customWidth="1"/>
    <col min="15875" max="15875" width="1.6328125" customWidth="1"/>
    <col min="15876" max="15876" width="32.08984375" customWidth="1"/>
    <col min="15877" max="15877" width="1.6328125" customWidth="1"/>
    <col min="15878" max="15880" width="10.6328125" customWidth="1"/>
    <col min="16129" max="16129" width="1.6328125" customWidth="1"/>
    <col min="16130" max="16130" width="6.08984375" customWidth="1"/>
    <col min="16131" max="16131" width="1.6328125" customWidth="1"/>
    <col min="16132" max="16132" width="32.08984375" customWidth="1"/>
    <col min="16133" max="16133" width="1.6328125" customWidth="1"/>
    <col min="16134" max="16136" width="10.6328125" customWidth="1"/>
  </cols>
  <sheetData>
    <row r="1" spans="1:9" ht="25.5" customHeight="1" x14ac:dyDescent="0.2">
      <c r="A1" s="40" t="s">
        <v>114</v>
      </c>
      <c r="B1" s="40"/>
      <c r="C1" s="40"/>
      <c r="D1" s="40"/>
      <c r="E1" s="40"/>
      <c r="F1" s="40"/>
      <c r="G1" s="40"/>
      <c r="H1" s="40"/>
    </row>
    <row r="2" spans="1:9" ht="12" customHeight="1" x14ac:dyDescent="0.2">
      <c r="A2" s="44"/>
      <c r="B2" s="53" t="s">
        <v>115</v>
      </c>
      <c r="C2" s="109"/>
      <c r="D2" s="44"/>
      <c r="E2" s="44"/>
      <c r="F2" s="44"/>
      <c r="G2" s="44"/>
      <c r="H2" s="44"/>
    </row>
    <row r="3" spans="1:9" ht="14.25" customHeight="1" x14ac:dyDescent="0.2">
      <c r="A3" s="64"/>
      <c r="B3" s="110" t="s">
        <v>116</v>
      </c>
      <c r="C3" s="111"/>
      <c r="D3" s="54" t="s">
        <v>30</v>
      </c>
      <c r="E3" s="55"/>
      <c r="F3" s="133"/>
      <c r="G3" s="57" t="s">
        <v>31</v>
      </c>
      <c r="H3" s="58"/>
      <c r="I3" s="112"/>
    </row>
    <row r="4" spans="1:9" ht="14.25" customHeight="1" x14ac:dyDescent="0.2">
      <c r="A4" s="113"/>
      <c r="B4" s="114"/>
      <c r="C4" s="63"/>
      <c r="D4" s="64"/>
      <c r="E4" s="65"/>
      <c r="F4" s="67" t="s">
        <v>32</v>
      </c>
      <c r="G4" s="67" t="s">
        <v>8</v>
      </c>
      <c r="H4" s="68" t="s">
        <v>9</v>
      </c>
      <c r="I4" s="112"/>
    </row>
    <row r="5" spans="1:9" ht="9" customHeight="1" x14ac:dyDescent="0.2">
      <c r="A5" s="129"/>
      <c r="B5" s="130"/>
      <c r="C5" s="130"/>
      <c r="D5" s="131"/>
      <c r="E5" s="134"/>
      <c r="F5" s="91"/>
      <c r="G5" s="91"/>
      <c r="H5" s="91"/>
      <c r="I5" s="112"/>
    </row>
    <row r="6" spans="1:9" ht="12" customHeight="1" x14ac:dyDescent="0.2">
      <c r="A6" s="135"/>
      <c r="B6" s="116" t="s">
        <v>166</v>
      </c>
      <c r="C6" s="116"/>
      <c r="D6" s="116"/>
      <c r="E6" s="117"/>
      <c r="F6" s="77">
        <f>SUM(F9:F22)</f>
        <v>24975</v>
      </c>
      <c r="G6" s="77">
        <f>SUM(G9:G22)</f>
        <v>11758</v>
      </c>
      <c r="H6" s="77">
        <f>SUM(H9:H22)</f>
        <v>13217</v>
      </c>
      <c r="I6" s="112"/>
    </row>
    <row r="7" spans="1:9" ht="9" customHeight="1" x14ac:dyDescent="0.2">
      <c r="A7" s="111"/>
      <c r="B7" s="111"/>
      <c r="C7" s="111"/>
      <c r="D7" s="111"/>
      <c r="E7" s="118"/>
      <c r="F7" s="136"/>
      <c r="G7" s="136"/>
      <c r="H7" s="136"/>
      <c r="I7" s="112"/>
    </row>
    <row r="8" spans="1:9" ht="12" customHeight="1" x14ac:dyDescent="0.2">
      <c r="A8" s="120"/>
      <c r="B8" s="121" t="s">
        <v>118</v>
      </c>
      <c r="C8" s="120"/>
      <c r="D8" s="120"/>
      <c r="E8" s="122"/>
      <c r="F8" s="137"/>
      <c r="G8" s="137"/>
      <c r="H8" s="137"/>
    </row>
    <row r="9" spans="1:9" ht="12" customHeight="1" x14ac:dyDescent="0.2">
      <c r="A9" s="111"/>
      <c r="B9" s="138">
        <v>301</v>
      </c>
      <c r="C9" s="111"/>
      <c r="D9" s="139" t="s">
        <v>167</v>
      </c>
      <c r="E9" s="84"/>
      <c r="F9" s="136">
        <f>G9+H9</f>
        <v>2853</v>
      </c>
      <c r="G9" s="136">
        <v>1330</v>
      </c>
      <c r="H9" s="136">
        <v>1523</v>
      </c>
      <c r="I9" s="112"/>
    </row>
    <row r="10" spans="1:9" ht="12" customHeight="1" x14ac:dyDescent="0.2">
      <c r="A10" s="111"/>
      <c r="B10" s="115">
        <v>302</v>
      </c>
      <c r="C10" s="83"/>
      <c r="D10" s="140" t="s">
        <v>168</v>
      </c>
      <c r="E10" s="84"/>
      <c r="F10" s="136">
        <f t="shared" ref="F10:F22" si="0">G10+H10</f>
        <v>3230</v>
      </c>
      <c r="G10" s="136">
        <v>1540</v>
      </c>
      <c r="H10" s="136">
        <v>1690</v>
      </c>
      <c r="I10" s="112"/>
    </row>
    <row r="11" spans="1:9" ht="12" customHeight="1" x14ac:dyDescent="0.2">
      <c r="A11" s="111"/>
      <c r="B11" s="115">
        <v>303</v>
      </c>
      <c r="C11" s="83"/>
      <c r="D11" s="140" t="s">
        <v>169</v>
      </c>
      <c r="E11" s="84"/>
      <c r="F11" s="136">
        <f t="shared" si="0"/>
        <v>955</v>
      </c>
      <c r="G11" s="136">
        <v>464</v>
      </c>
      <c r="H11" s="136">
        <v>491</v>
      </c>
      <c r="I11" s="112"/>
    </row>
    <row r="12" spans="1:9" ht="12" customHeight="1" x14ac:dyDescent="0.2">
      <c r="A12" s="83"/>
      <c r="B12" s="115">
        <v>304</v>
      </c>
      <c r="C12" s="83"/>
      <c r="D12" s="140" t="s">
        <v>170</v>
      </c>
      <c r="E12" s="84"/>
      <c r="F12" s="136">
        <f t="shared" si="0"/>
        <v>984</v>
      </c>
      <c r="G12" s="136">
        <v>478</v>
      </c>
      <c r="H12" s="136">
        <v>506</v>
      </c>
      <c r="I12" s="112"/>
    </row>
    <row r="13" spans="1:9" ht="12" customHeight="1" x14ac:dyDescent="0.2">
      <c r="A13" s="83"/>
      <c r="B13" s="115">
        <v>305</v>
      </c>
      <c r="C13" s="83"/>
      <c r="D13" s="140" t="s">
        <v>171</v>
      </c>
      <c r="E13" s="84"/>
      <c r="F13" s="136">
        <f t="shared" si="0"/>
        <v>2158</v>
      </c>
      <c r="G13" s="136">
        <v>994</v>
      </c>
      <c r="H13" s="136">
        <v>1164</v>
      </c>
      <c r="I13" s="112"/>
    </row>
    <row r="14" spans="1:9" ht="12" customHeight="1" x14ac:dyDescent="0.2">
      <c r="A14" s="83"/>
      <c r="B14" s="115">
        <v>306</v>
      </c>
      <c r="C14" s="83"/>
      <c r="D14" s="140" t="s">
        <v>172</v>
      </c>
      <c r="E14" s="84"/>
      <c r="F14" s="136">
        <f t="shared" si="0"/>
        <v>1647</v>
      </c>
      <c r="G14" s="136">
        <v>796</v>
      </c>
      <c r="H14" s="136">
        <v>851</v>
      </c>
      <c r="I14" s="112"/>
    </row>
    <row r="15" spans="1:9" ht="12" customHeight="1" x14ac:dyDescent="0.2">
      <c r="A15" s="83"/>
      <c r="B15" s="115">
        <v>307</v>
      </c>
      <c r="C15" s="83"/>
      <c r="D15" s="140" t="s">
        <v>173</v>
      </c>
      <c r="E15" s="84"/>
      <c r="F15" s="136">
        <f t="shared" si="0"/>
        <v>1385</v>
      </c>
      <c r="G15" s="136">
        <v>663</v>
      </c>
      <c r="H15" s="136">
        <v>722</v>
      </c>
      <c r="I15" s="112"/>
    </row>
    <row r="16" spans="1:9" ht="12" customHeight="1" x14ac:dyDescent="0.2">
      <c r="A16" s="83"/>
      <c r="B16" s="115">
        <v>308</v>
      </c>
      <c r="C16" s="83"/>
      <c r="D16" s="140" t="s">
        <v>174</v>
      </c>
      <c r="E16" s="84"/>
      <c r="F16" s="136">
        <f t="shared" si="0"/>
        <v>1907</v>
      </c>
      <c r="G16" s="136">
        <v>909</v>
      </c>
      <c r="H16" s="136">
        <v>998</v>
      </c>
      <c r="I16" s="112"/>
    </row>
    <row r="17" spans="1:9" ht="12" customHeight="1" x14ac:dyDescent="0.2">
      <c r="A17" s="83"/>
      <c r="B17" s="138">
        <v>309</v>
      </c>
      <c r="C17" s="83"/>
      <c r="D17" s="140" t="s">
        <v>175</v>
      </c>
      <c r="E17" s="84"/>
      <c r="F17" s="136">
        <f t="shared" si="0"/>
        <v>1323</v>
      </c>
      <c r="G17" s="136">
        <v>646</v>
      </c>
      <c r="H17" s="136">
        <v>677</v>
      </c>
      <c r="I17" s="112"/>
    </row>
    <row r="18" spans="1:9" ht="12" customHeight="1" x14ac:dyDescent="0.2">
      <c r="A18" s="83"/>
      <c r="B18" s="115">
        <v>310</v>
      </c>
      <c r="C18" s="83"/>
      <c r="D18" s="140" t="s">
        <v>176</v>
      </c>
      <c r="E18" s="84"/>
      <c r="F18" s="136">
        <f t="shared" si="0"/>
        <v>2540</v>
      </c>
      <c r="G18" s="136">
        <v>1198</v>
      </c>
      <c r="H18" s="136">
        <v>1342</v>
      </c>
      <c r="I18" s="112"/>
    </row>
    <row r="19" spans="1:9" ht="12" customHeight="1" x14ac:dyDescent="0.2">
      <c r="A19" s="83"/>
      <c r="B19" s="115">
        <v>311</v>
      </c>
      <c r="C19" s="83"/>
      <c r="D19" s="140" t="s">
        <v>177</v>
      </c>
      <c r="E19" s="84"/>
      <c r="F19" s="136">
        <f t="shared" si="0"/>
        <v>1539</v>
      </c>
      <c r="G19" s="136">
        <v>729</v>
      </c>
      <c r="H19" s="136">
        <v>810</v>
      </c>
      <c r="I19" s="112"/>
    </row>
    <row r="20" spans="1:9" ht="12" customHeight="1" x14ac:dyDescent="0.2">
      <c r="A20" s="83"/>
      <c r="B20" s="115">
        <v>312</v>
      </c>
      <c r="C20" s="83"/>
      <c r="D20" s="140" t="s">
        <v>178</v>
      </c>
      <c r="E20" s="84"/>
      <c r="F20" s="136">
        <f t="shared" si="0"/>
        <v>1509</v>
      </c>
      <c r="G20" s="136">
        <v>659</v>
      </c>
      <c r="H20" s="136">
        <v>850</v>
      </c>
      <c r="I20" s="112"/>
    </row>
    <row r="21" spans="1:9" ht="12" customHeight="1" x14ac:dyDescent="0.2">
      <c r="A21" s="83"/>
      <c r="B21" s="115">
        <v>313</v>
      </c>
      <c r="C21" s="83"/>
      <c r="D21" s="140" t="s">
        <v>179</v>
      </c>
      <c r="E21" s="84"/>
      <c r="F21" s="136">
        <f t="shared" si="0"/>
        <v>801</v>
      </c>
      <c r="G21" s="136">
        <v>370</v>
      </c>
      <c r="H21" s="136">
        <v>431</v>
      </c>
      <c r="I21" s="112"/>
    </row>
    <row r="22" spans="1:9" ht="12" customHeight="1" x14ac:dyDescent="0.2">
      <c r="A22" s="111"/>
      <c r="B22" s="138">
        <v>314</v>
      </c>
      <c r="C22" s="111"/>
      <c r="D22" s="139" t="s">
        <v>180</v>
      </c>
      <c r="E22" s="118"/>
      <c r="F22" s="136">
        <f t="shared" si="0"/>
        <v>2144</v>
      </c>
      <c r="G22" s="136">
        <v>982</v>
      </c>
      <c r="H22" s="136">
        <v>1162</v>
      </c>
      <c r="I22" s="112"/>
    </row>
    <row r="23" spans="1:9" ht="9" customHeight="1" x14ac:dyDescent="0.2">
      <c r="A23" s="111"/>
      <c r="B23" s="141"/>
      <c r="C23" s="142"/>
      <c r="D23" s="142"/>
      <c r="E23" s="143"/>
      <c r="F23" s="103"/>
      <c r="G23" s="103"/>
      <c r="H23" s="103"/>
      <c r="I23" s="112"/>
    </row>
    <row r="24" spans="1:9" ht="9" customHeight="1" x14ac:dyDescent="0.2">
      <c r="A24" s="111"/>
      <c r="B24" s="144"/>
      <c r="C24" s="129"/>
      <c r="D24" s="111"/>
      <c r="E24" s="145"/>
      <c r="F24" s="136"/>
      <c r="G24" s="136"/>
      <c r="H24" s="136"/>
      <c r="I24" s="112"/>
    </row>
    <row r="25" spans="1:9" ht="12" customHeight="1" x14ac:dyDescent="0.2">
      <c r="A25" s="111"/>
      <c r="B25" s="116" t="s">
        <v>181</v>
      </c>
      <c r="C25" s="116"/>
      <c r="D25" s="116"/>
      <c r="E25" s="117"/>
      <c r="F25" s="77">
        <f>SUM(F28:F37)</f>
        <v>24095</v>
      </c>
      <c r="G25" s="77">
        <f>SUM(G28:G37)</f>
        <v>11385</v>
      </c>
      <c r="H25" s="77">
        <f>SUM(H28:H37)</f>
        <v>12710</v>
      </c>
      <c r="I25" s="112"/>
    </row>
    <row r="26" spans="1:9" ht="9" customHeight="1" x14ac:dyDescent="0.2">
      <c r="A26" s="111"/>
      <c r="B26" s="121"/>
      <c r="C26" s="111"/>
      <c r="D26" s="111"/>
      <c r="E26" s="118"/>
      <c r="F26" s="136"/>
      <c r="G26" s="136"/>
      <c r="H26" s="136"/>
      <c r="I26" s="112"/>
    </row>
    <row r="27" spans="1:9" ht="12" customHeight="1" x14ac:dyDescent="0.2">
      <c r="A27" s="120"/>
      <c r="B27" s="121" t="s">
        <v>118</v>
      </c>
      <c r="C27" s="120"/>
      <c r="D27" s="120"/>
      <c r="E27" s="122"/>
      <c r="F27" s="137"/>
      <c r="G27" s="137"/>
      <c r="H27" s="137"/>
    </row>
    <row r="28" spans="1:9" ht="12" customHeight="1" x14ac:dyDescent="0.2">
      <c r="A28" s="111"/>
      <c r="B28" s="138">
        <v>401</v>
      </c>
      <c r="C28" s="111"/>
      <c r="D28" s="88" t="s">
        <v>182</v>
      </c>
      <c r="E28" s="118"/>
      <c r="F28" s="136">
        <f>G28+H28</f>
        <v>5174</v>
      </c>
      <c r="G28" s="136">
        <v>2398</v>
      </c>
      <c r="H28" s="136">
        <v>2776</v>
      </c>
      <c r="I28" s="112"/>
    </row>
    <row r="29" spans="1:9" ht="12" customHeight="1" x14ac:dyDescent="0.2">
      <c r="A29" s="111"/>
      <c r="B29" s="138">
        <v>402</v>
      </c>
      <c r="C29" s="111"/>
      <c r="D29" s="139" t="s">
        <v>183</v>
      </c>
      <c r="E29" s="118"/>
      <c r="F29" s="136">
        <f t="shared" ref="F29:F37" si="1">G29+H29</f>
        <v>2694</v>
      </c>
      <c r="G29" s="136">
        <v>1290</v>
      </c>
      <c r="H29" s="136">
        <v>1404</v>
      </c>
      <c r="I29" s="112"/>
    </row>
    <row r="30" spans="1:9" ht="12" customHeight="1" x14ac:dyDescent="0.2">
      <c r="A30" s="111"/>
      <c r="B30" s="138">
        <v>403</v>
      </c>
      <c r="C30" s="111"/>
      <c r="D30" s="139" t="s">
        <v>184</v>
      </c>
      <c r="E30" s="118"/>
      <c r="F30" s="136">
        <f t="shared" si="1"/>
        <v>2228</v>
      </c>
      <c r="G30" s="136">
        <v>1040</v>
      </c>
      <c r="H30" s="136">
        <v>1188</v>
      </c>
      <c r="I30" s="112"/>
    </row>
    <row r="31" spans="1:9" ht="12" customHeight="1" x14ac:dyDescent="0.2">
      <c r="A31" s="111"/>
      <c r="B31" s="138">
        <v>404</v>
      </c>
      <c r="C31" s="111"/>
      <c r="D31" s="139" t="s">
        <v>185</v>
      </c>
      <c r="E31" s="118"/>
      <c r="F31" s="136">
        <f t="shared" si="1"/>
        <v>4411</v>
      </c>
      <c r="G31" s="136">
        <v>2099</v>
      </c>
      <c r="H31" s="136">
        <v>2312</v>
      </c>
      <c r="I31" s="112"/>
    </row>
    <row r="32" spans="1:9" ht="12" customHeight="1" x14ac:dyDescent="0.2">
      <c r="A32" s="111"/>
      <c r="B32" s="138">
        <v>405</v>
      </c>
      <c r="C32" s="111"/>
      <c r="D32" s="139" t="s">
        <v>186</v>
      </c>
      <c r="E32" s="118"/>
      <c r="F32" s="136">
        <f t="shared" si="1"/>
        <v>654</v>
      </c>
      <c r="G32" s="136">
        <v>315</v>
      </c>
      <c r="H32" s="136">
        <v>339</v>
      </c>
      <c r="I32" s="112"/>
    </row>
    <row r="33" spans="1:9" ht="12" customHeight="1" x14ac:dyDescent="0.2">
      <c r="A33" s="111"/>
      <c r="B33" s="138">
        <v>406</v>
      </c>
      <c r="C33" s="111"/>
      <c r="D33" s="139" t="s">
        <v>187</v>
      </c>
      <c r="E33" s="118"/>
      <c r="F33" s="136">
        <f t="shared" si="1"/>
        <v>2074</v>
      </c>
      <c r="G33" s="136">
        <v>983</v>
      </c>
      <c r="H33" s="136">
        <v>1091</v>
      </c>
      <c r="I33" s="112"/>
    </row>
    <row r="34" spans="1:9" ht="12" customHeight="1" x14ac:dyDescent="0.2">
      <c r="A34" s="111"/>
      <c r="B34" s="138">
        <v>407</v>
      </c>
      <c r="C34" s="111"/>
      <c r="D34" s="139" t="s">
        <v>188</v>
      </c>
      <c r="E34" s="118"/>
      <c r="F34" s="136">
        <f t="shared" si="1"/>
        <v>1181</v>
      </c>
      <c r="G34" s="136">
        <v>556</v>
      </c>
      <c r="H34" s="136">
        <v>625</v>
      </c>
      <c r="I34" s="112"/>
    </row>
    <row r="35" spans="1:9" ht="12" customHeight="1" x14ac:dyDescent="0.2">
      <c r="A35" s="111"/>
      <c r="B35" s="138">
        <v>408</v>
      </c>
      <c r="C35" s="111"/>
      <c r="D35" s="139" t="s">
        <v>189</v>
      </c>
      <c r="E35" s="118"/>
      <c r="F35" s="136">
        <f t="shared" si="1"/>
        <v>1761</v>
      </c>
      <c r="G35" s="136">
        <v>833</v>
      </c>
      <c r="H35" s="136">
        <v>928</v>
      </c>
      <c r="I35" s="112"/>
    </row>
    <row r="36" spans="1:9" ht="12" customHeight="1" x14ac:dyDescent="0.2">
      <c r="A36" s="111"/>
      <c r="B36" s="138">
        <v>409</v>
      </c>
      <c r="C36" s="111"/>
      <c r="D36" s="139" t="s">
        <v>190</v>
      </c>
      <c r="E36" s="118"/>
      <c r="F36" s="136">
        <f t="shared" si="1"/>
        <v>1832</v>
      </c>
      <c r="G36" s="136">
        <v>872</v>
      </c>
      <c r="H36" s="136">
        <v>960</v>
      </c>
      <c r="I36" s="112"/>
    </row>
    <row r="37" spans="1:9" ht="12" customHeight="1" x14ac:dyDescent="0.2">
      <c r="A37" s="111"/>
      <c r="B37" s="138">
        <v>410</v>
      </c>
      <c r="C37" s="111"/>
      <c r="D37" s="139" t="s">
        <v>191</v>
      </c>
      <c r="E37" s="118"/>
      <c r="F37" s="136">
        <f t="shared" si="1"/>
        <v>2086</v>
      </c>
      <c r="G37" s="136">
        <v>999</v>
      </c>
      <c r="H37" s="136">
        <v>1087</v>
      </c>
      <c r="I37" s="112"/>
    </row>
    <row r="38" spans="1:9" ht="9" customHeight="1" x14ac:dyDescent="0.2">
      <c r="A38" s="111"/>
      <c r="B38" s="146"/>
      <c r="C38" s="100"/>
      <c r="D38" s="142"/>
      <c r="E38" s="143"/>
      <c r="F38" s="103"/>
      <c r="G38" s="103"/>
      <c r="H38" s="103"/>
      <c r="I38" s="112"/>
    </row>
    <row r="39" spans="1:9" ht="12" customHeight="1" x14ac:dyDescent="0.2">
      <c r="A39" s="111"/>
      <c r="B39" s="83" t="s">
        <v>192</v>
      </c>
      <c r="C39" s="111"/>
      <c r="D39" s="111"/>
      <c r="E39" s="111"/>
      <c r="F39" s="147"/>
      <c r="G39" s="147"/>
      <c r="H39" s="147"/>
      <c r="I39" s="112"/>
    </row>
    <row r="40" spans="1:9" ht="12" customHeight="1" x14ac:dyDescent="0.2">
      <c r="A40" s="111"/>
      <c r="B40" s="121"/>
      <c r="C40" s="111"/>
      <c r="D40" s="111"/>
      <c r="E40" s="111"/>
      <c r="F40" s="147"/>
      <c r="G40" s="147"/>
      <c r="H40" s="147"/>
      <c r="I40" s="112"/>
    </row>
    <row r="41" spans="1:9" ht="12" customHeight="1" x14ac:dyDescent="0.2">
      <c r="A41" s="111"/>
      <c r="B41" s="111"/>
      <c r="C41" s="111"/>
      <c r="D41" s="111"/>
      <c r="E41" s="111"/>
      <c r="F41" s="111"/>
      <c r="G41" s="111"/>
      <c r="H41" s="111"/>
      <c r="I41" s="112"/>
    </row>
    <row r="42" spans="1:9" ht="12" customHeight="1" x14ac:dyDescent="0.2">
      <c r="A42" s="111"/>
      <c r="B42" s="111"/>
      <c r="C42" s="111"/>
      <c r="D42" s="111"/>
      <c r="E42" s="111"/>
      <c r="F42" s="111"/>
      <c r="G42" s="111"/>
      <c r="H42" s="111"/>
      <c r="I42" s="112"/>
    </row>
    <row r="43" spans="1:9" x14ac:dyDescent="0.2">
      <c r="A43" s="112"/>
      <c r="B43" s="112"/>
      <c r="C43" s="112"/>
      <c r="D43" s="112"/>
      <c r="E43" s="112"/>
      <c r="F43" s="112"/>
      <c r="G43" s="112"/>
      <c r="H43" s="112"/>
      <c r="I43" s="112"/>
    </row>
    <row r="44" spans="1:9" x14ac:dyDescent="0.2">
      <c r="A44" s="112"/>
      <c r="B44" s="112"/>
      <c r="C44" s="112"/>
      <c r="D44" s="112"/>
      <c r="E44" s="112"/>
      <c r="F44" s="112"/>
      <c r="G44" s="112"/>
      <c r="H44" s="112"/>
      <c r="I44" s="112"/>
    </row>
    <row r="45" spans="1:9" x14ac:dyDescent="0.2">
      <c r="A45" s="112"/>
      <c r="B45" s="112"/>
      <c r="C45" s="112"/>
      <c r="D45" s="112"/>
      <c r="E45" s="112"/>
      <c r="F45" s="112"/>
      <c r="G45" s="112"/>
      <c r="H45" s="112"/>
      <c r="I45" s="112"/>
    </row>
    <row r="46" spans="1:9" x14ac:dyDescent="0.2">
      <c r="A46" s="112"/>
      <c r="B46" s="112"/>
      <c r="C46" s="112"/>
      <c r="D46" s="112"/>
      <c r="E46" s="112"/>
      <c r="F46" s="112"/>
      <c r="G46" s="112"/>
      <c r="H46" s="112"/>
      <c r="I46" s="112"/>
    </row>
    <row r="47" spans="1:9" x14ac:dyDescent="0.2">
      <c r="A47" s="112"/>
      <c r="B47" s="112"/>
      <c r="C47" s="112"/>
      <c r="D47" s="112"/>
      <c r="E47" s="112"/>
      <c r="F47" s="112"/>
      <c r="G47" s="112"/>
      <c r="H47" s="112"/>
      <c r="I47" s="112"/>
    </row>
    <row r="48" spans="1:9" x14ac:dyDescent="0.2">
      <c r="A48" s="112"/>
      <c r="B48" s="112"/>
      <c r="C48" s="112"/>
      <c r="D48" s="112"/>
      <c r="E48" s="112"/>
      <c r="F48" s="112"/>
      <c r="G48" s="112"/>
      <c r="H48" s="112"/>
      <c r="I48" s="112"/>
    </row>
    <row r="49" spans="1:9" x14ac:dyDescent="0.2">
      <c r="A49" s="112"/>
      <c r="B49" s="112"/>
      <c r="C49" s="112"/>
      <c r="D49" s="112"/>
      <c r="E49" s="112"/>
      <c r="F49" s="112"/>
      <c r="G49" s="112"/>
      <c r="H49" s="112"/>
      <c r="I49" s="112"/>
    </row>
    <row r="50" spans="1:9" x14ac:dyDescent="0.2">
      <c r="A50" s="112"/>
      <c r="B50" s="112"/>
      <c r="C50" s="112"/>
      <c r="D50" s="112"/>
      <c r="E50" s="112"/>
      <c r="F50" s="112"/>
      <c r="G50" s="112"/>
      <c r="H50" s="112"/>
      <c r="I50" s="112"/>
    </row>
    <row r="51" spans="1:9" x14ac:dyDescent="0.2">
      <c r="A51" s="112"/>
      <c r="B51" s="112"/>
      <c r="C51" s="112"/>
      <c r="D51" s="112"/>
      <c r="E51" s="112"/>
      <c r="F51" s="112"/>
      <c r="G51" s="112"/>
      <c r="H51" s="112"/>
      <c r="I51" s="112"/>
    </row>
    <row r="52" spans="1:9" x14ac:dyDescent="0.2">
      <c r="A52" s="112"/>
      <c r="B52" s="112"/>
      <c r="C52" s="112"/>
      <c r="D52" s="112"/>
      <c r="E52" s="112"/>
      <c r="F52" s="112"/>
      <c r="G52" s="112"/>
      <c r="H52" s="112"/>
      <c r="I52" s="112"/>
    </row>
    <row r="53" spans="1:9" x14ac:dyDescent="0.2">
      <c r="A53" s="112"/>
      <c r="B53" s="112"/>
      <c r="C53" s="112"/>
      <c r="D53" s="112"/>
      <c r="E53" s="112"/>
      <c r="F53" s="112"/>
      <c r="G53" s="112"/>
      <c r="H53" s="112"/>
      <c r="I53" s="112"/>
    </row>
    <row r="54" spans="1:9" x14ac:dyDescent="0.2">
      <c r="A54" s="112"/>
      <c r="B54" s="112"/>
      <c r="C54" s="112"/>
      <c r="D54" s="112"/>
      <c r="E54" s="112"/>
      <c r="F54" s="112"/>
      <c r="G54" s="112"/>
      <c r="H54" s="112"/>
      <c r="I54" s="112"/>
    </row>
    <row r="55" spans="1:9" x14ac:dyDescent="0.2">
      <c r="A55" s="112"/>
      <c r="B55" s="112"/>
      <c r="C55" s="112"/>
      <c r="D55" s="112"/>
      <c r="E55" s="112"/>
      <c r="F55" s="112"/>
      <c r="G55" s="112"/>
      <c r="H55" s="112"/>
      <c r="I55" s="112"/>
    </row>
    <row r="56" spans="1:9" x14ac:dyDescent="0.2">
      <c r="A56" s="112"/>
      <c r="B56" s="112"/>
      <c r="C56" s="112"/>
      <c r="D56" s="112"/>
      <c r="E56" s="112"/>
      <c r="F56" s="112"/>
      <c r="G56" s="112"/>
      <c r="H56" s="112"/>
      <c r="I56" s="112"/>
    </row>
    <row r="57" spans="1:9" x14ac:dyDescent="0.2">
      <c r="A57" s="112"/>
      <c r="B57" s="112"/>
      <c r="C57" s="112"/>
      <c r="D57" s="112"/>
      <c r="E57" s="112"/>
      <c r="F57" s="112"/>
      <c r="G57" s="112"/>
      <c r="H57" s="112"/>
      <c r="I57" s="112"/>
    </row>
    <row r="58" spans="1:9" x14ac:dyDescent="0.2">
      <c r="A58" s="112"/>
      <c r="B58" s="112"/>
      <c r="C58" s="112"/>
      <c r="D58" s="112"/>
      <c r="E58" s="112"/>
      <c r="F58" s="112"/>
      <c r="G58" s="112"/>
      <c r="H58" s="112"/>
      <c r="I58" s="112"/>
    </row>
    <row r="59" spans="1:9" x14ac:dyDescent="0.2">
      <c r="A59" s="112"/>
      <c r="B59" s="112"/>
      <c r="C59" s="112"/>
      <c r="D59" s="112"/>
      <c r="E59" s="112"/>
      <c r="F59" s="112"/>
      <c r="G59" s="112"/>
      <c r="H59" s="112"/>
      <c r="I59" s="112"/>
    </row>
    <row r="60" spans="1:9" x14ac:dyDescent="0.2">
      <c r="A60" s="112"/>
      <c r="B60" s="112"/>
      <c r="C60" s="112"/>
      <c r="D60" s="112"/>
      <c r="E60" s="112"/>
      <c r="F60" s="112"/>
      <c r="G60" s="112"/>
      <c r="H60" s="112"/>
      <c r="I60" s="112"/>
    </row>
    <row r="61" spans="1:9" x14ac:dyDescent="0.2">
      <c r="A61" s="112"/>
      <c r="B61" s="112"/>
      <c r="C61" s="112"/>
      <c r="D61" s="112"/>
      <c r="E61" s="112"/>
      <c r="F61" s="112"/>
      <c r="G61" s="112"/>
      <c r="H61" s="112"/>
      <c r="I61" s="112"/>
    </row>
    <row r="62" spans="1:9" x14ac:dyDescent="0.2">
      <c r="A62" s="112"/>
      <c r="B62" s="112"/>
      <c r="C62" s="112"/>
      <c r="D62" s="112"/>
      <c r="E62" s="112"/>
      <c r="F62" s="112"/>
      <c r="G62" s="112"/>
      <c r="H62" s="112"/>
      <c r="I62" s="112"/>
    </row>
    <row r="63" spans="1:9" x14ac:dyDescent="0.2">
      <c r="A63" s="112"/>
      <c r="B63" s="112"/>
      <c r="C63" s="112"/>
      <c r="D63" s="112"/>
      <c r="E63" s="112"/>
      <c r="F63" s="112"/>
      <c r="G63" s="112"/>
      <c r="H63" s="112"/>
      <c r="I63" s="112"/>
    </row>
    <row r="64" spans="1:9" x14ac:dyDescent="0.2">
      <c r="A64" s="112"/>
      <c r="B64" s="112"/>
      <c r="C64" s="112"/>
      <c r="D64" s="112"/>
      <c r="E64" s="112"/>
      <c r="F64" s="112"/>
      <c r="G64" s="112"/>
      <c r="H64" s="112"/>
      <c r="I64" s="112"/>
    </row>
    <row r="65" spans="1:9" x14ac:dyDescent="0.2">
      <c r="A65" s="112"/>
      <c r="B65" s="112"/>
      <c r="C65" s="112"/>
      <c r="D65" s="112"/>
      <c r="E65" s="112"/>
      <c r="F65" s="112"/>
      <c r="G65" s="112"/>
      <c r="H65" s="112"/>
      <c r="I65" s="112"/>
    </row>
    <row r="66" spans="1:9" x14ac:dyDescent="0.2">
      <c r="A66" s="112"/>
      <c r="B66" s="112"/>
      <c r="C66" s="112"/>
      <c r="D66" s="112"/>
      <c r="E66" s="112"/>
      <c r="F66" s="112"/>
      <c r="G66" s="112"/>
      <c r="H66" s="112"/>
      <c r="I66" s="112"/>
    </row>
    <row r="67" spans="1:9" x14ac:dyDescent="0.2">
      <c r="A67" s="112"/>
      <c r="B67" s="112"/>
      <c r="C67" s="112"/>
      <c r="D67" s="112"/>
      <c r="E67" s="112"/>
      <c r="F67" s="112"/>
      <c r="G67" s="112"/>
      <c r="H67" s="112"/>
      <c r="I67" s="112"/>
    </row>
    <row r="68" spans="1:9" x14ac:dyDescent="0.2">
      <c r="A68" s="112"/>
      <c r="B68" s="112"/>
      <c r="C68" s="112"/>
      <c r="D68" s="112"/>
      <c r="E68" s="112"/>
      <c r="F68" s="112"/>
      <c r="G68" s="112"/>
      <c r="H68" s="112"/>
      <c r="I68" s="112"/>
    </row>
    <row r="69" spans="1:9" x14ac:dyDescent="0.2">
      <c r="A69" s="112"/>
      <c r="B69" s="112"/>
      <c r="C69" s="112"/>
      <c r="D69" s="112"/>
      <c r="E69" s="112"/>
      <c r="F69" s="112"/>
      <c r="G69" s="112"/>
      <c r="H69" s="112"/>
      <c r="I69" s="112"/>
    </row>
    <row r="70" spans="1:9" x14ac:dyDescent="0.2">
      <c r="A70" s="112"/>
      <c r="B70" s="112"/>
      <c r="C70" s="112"/>
      <c r="D70" s="112"/>
      <c r="E70" s="112"/>
      <c r="F70" s="112"/>
      <c r="G70" s="112"/>
      <c r="H70" s="112"/>
      <c r="I70" s="112"/>
    </row>
    <row r="71" spans="1:9" x14ac:dyDescent="0.2">
      <c r="A71" s="112"/>
      <c r="B71" s="112"/>
      <c r="C71" s="112"/>
      <c r="D71" s="112"/>
      <c r="E71" s="112"/>
      <c r="F71" s="112"/>
      <c r="G71" s="112"/>
      <c r="H71" s="112"/>
      <c r="I71" s="112"/>
    </row>
    <row r="72" spans="1:9" x14ac:dyDescent="0.2">
      <c r="A72" s="112"/>
      <c r="B72" s="112"/>
      <c r="C72" s="112"/>
      <c r="D72" s="112"/>
      <c r="E72" s="112"/>
      <c r="F72" s="112"/>
      <c r="G72" s="112"/>
      <c r="H72" s="112"/>
      <c r="I72" s="112"/>
    </row>
    <row r="73" spans="1:9" x14ac:dyDescent="0.2">
      <c r="A73" s="112"/>
      <c r="B73" s="112"/>
      <c r="C73" s="112"/>
      <c r="D73" s="112"/>
      <c r="E73" s="112"/>
      <c r="F73" s="112"/>
      <c r="G73" s="112"/>
      <c r="H73" s="112"/>
      <c r="I73" s="112"/>
    </row>
    <row r="74" spans="1:9" x14ac:dyDescent="0.2">
      <c r="A74" s="112"/>
      <c r="B74" s="112"/>
      <c r="C74" s="112"/>
      <c r="D74" s="112"/>
      <c r="E74" s="112"/>
      <c r="F74" s="112"/>
      <c r="G74" s="112"/>
      <c r="H74" s="112"/>
      <c r="I74" s="112"/>
    </row>
    <row r="75" spans="1:9" x14ac:dyDescent="0.2">
      <c r="A75" s="112"/>
      <c r="B75" s="112"/>
      <c r="C75" s="112"/>
      <c r="D75" s="112"/>
      <c r="E75" s="112"/>
      <c r="F75" s="112"/>
      <c r="G75" s="112"/>
      <c r="H75" s="112"/>
      <c r="I75" s="112"/>
    </row>
    <row r="76" spans="1:9" x14ac:dyDescent="0.2">
      <c r="A76" s="112"/>
      <c r="B76" s="112"/>
      <c r="C76" s="112"/>
      <c r="D76" s="112"/>
      <c r="E76" s="112"/>
      <c r="F76" s="112"/>
      <c r="G76" s="112"/>
      <c r="H76" s="112"/>
      <c r="I76" s="112"/>
    </row>
    <row r="77" spans="1:9" x14ac:dyDescent="0.2">
      <c r="A77" s="112"/>
      <c r="B77" s="112"/>
      <c r="C77" s="112"/>
      <c r="D77" s="112"/>
      <c r="E77" s="112"/>
      <c r="F77" s="112"/>
      <c r="G77" s="112"/>
      <c r="H77" s="112"/>
      <c r="I77" s="112"/>
    </row>
    <row r="78" spans="1:9" x14ac:dyDescent="0.2">
      <c r="A78" s="112"/>
      <c r="B78" s="112"/>
      <c r="C78" s="112"/>
      <c r="D78" s="112"/>
      <c r="E78" s="112"/>
      <c r="F78" s="112"/>
      <c r="G78" s="112"/>
      <c r="H78" s="112"/>
      <c r="I78" s="112"/>
    </row>
    <row r="79" spans="1:9" x14ac:dyDescent="0.2">
      <c r="A79" s="112"/>
      <c r="B79" s="112"/>
      <c r="C79" s="112"/>
      <c r="D79" s="112"/>
      <c r="E79" s="112"/>
      <c r="F79" s="112"/>
      <c r="G79" s="112"/>
      <c r="H79" s="112"/>
      <c r="I79" s="112"/>
    </row>
    <row r="80" spans="1:9" x14ac:dyDescent="0.2">
      <c r="A80" s="112"/>
      <c r="B80" s="112"/>
      <c r="C80" s="112"/>
      <c r="D80" s="112"/>
      <c r="E80" s="112"/>
      <c r="F80" s="112"/>
      <c r="G80" s="112"/>
      <c r="H80" s="112"/>
      <c r="I80" s="112"/>
    </row>
    <row r="81" spans="1:9" x14ac:dyDescent="0.2">
      <c r="A81" s="112"/>
      <c r="B81" s="112"/>
      <c r="C81" s="112"/>
      <c r="D81" s="112"/>
      <c r="E81" s="112"/>
      <c r="F81" s="112"/>
      <c r="G81" s="112"/>
      <c r="H81" s="112"/>
      <c r="I81" s="112"/>
    </row>
    <row r="82" spans="1:9" x14ac:dyDescent="0.2">
      <c r="A82" s="112"/>
      <c r="B82" s="112"/>
      <c r="C82" s="112"/>
      <c r="D82" s="112"/>
      <c r="E82" s="112"/>
      <c r="F82" s="112"/>
      <c r="G82" s="112"/>
      <c r="H82" s="112"/>
      <c r="I82" s="112"/>
    </row>
    <row r="83" spans="1:9" x14ac:dyDescent="0.2">
      <c r="A83" s="112"/>
      <c r="B83" s="112"/>
      <c r="C83" s="112"/>
      <c r="D83" s="112"/>
      <c r="E83" s="112"/>
      <c r="F83" s="112"/>
      <c r="G83" s="112"/>
      <c r="H83" s="112"/>
      <c r="I83" s="112"/>
    </row>
    <row r="84" spans="1:9" x14ac:dyDescent="0.2">
      <c r="A84" s="112"/>
      <c r="B84" s="112"/>
      <c r="C84" s="112"/>
      <c r="D84" s="112"/>
      <c r="E84" s="112"/>
      <c r="F84" s="112"/>
      <c r="G84" s="112"/>
      <c r="H84" s="112"/>
      <c r="I84" s="112"/>
    </row>
    <row r="85" spans="1:9" x14ac:dyDescent="0.2">
      <c r="A85" s="112"/>
      <c r="B85" s="112"/>
      <c r="C85" s="112"/>
      <c r="D85" s="112"/>
      <c r="E85" s="112"/>
      <c r="F85" s="112"/>
      <c r="G85" s="112"/>
      <c r="H85" s="112"/>
      <c r="I85" s="112"/>
    </row>
    <row r="86" spans="1:9" x14ac:dyDescent="0.2">
      <c r="A86" s="112"/>
      <c r="B86" s="112"/>
      <c r="C86" s="112"/>
      <c r="D86" s="112"/>
      <c r="E86" s="112"/>
      <c r="F86" s="112"/>
      <c r="G86" s="112"/>
      <c r="H86" s="112"/>
      <c r="I86" s="112"/>
    </row>
  </sheetData>
  <mergeCells count="6">
    <mergeCell ref="A1:H1"/>
    <mergeCell ref="A3:A4"/>
    <mergeCell ref="B3:B4"/>
    <mergeCell ref="D3:D4"/>
    <mergeCell ref="B6:D6"/>
    <mergeCell ref="B25:D2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FAF39-EC35-406D-9333-470919B192EF}">
  <dimension ref="A1:L56"/>
  <sheetViews>
    <sheetView zoomScaleNormal="100" workbookViewId="0">
      <pane ySplit="6" topLeftCell="A33" activePane="bottomLeft" state="frozen"/>
      <selection sqref="A1:K1"/>
      <selection pane="bottomLeft" sqref="A1:K1"/>
    </sheetView>
  </sheetViews>
  <sheetFormatPr defaultColWidth="9" defaultRowHeight="14.25" customHeight="1" x14ac:dyDescent="0.2"/>
  <cols>
    <col min="1" max="1" width="4.08984375" style="148" customWidth="1"/>
    <col min="2" max="2" width="20" style="148" customWidth="1"/>
    <col min="3" max="3" width="6.90625" style="148" customWidth="1"/>
    <col min="4" max="4" width="7.90625" style="148" customWidth="1"/>
    <col min="5" max="10" width="9.08984375" style="148" customWidth="1"/>
    <col min="11" max="11" width="8.6328125" style="148" customWidth="1"/>
    <col min="12" max="256" width="9" style="148"/>
    <col min="257" max="257" width="4.08984375" style="148" customWidth="1"/>
    <col min="258" max="258" width="20" style="148" customWidth="1"/>
    <col min="259" max="259" width="6.90625" style="148" customWidth="1"/>
    <col min="260" max="260" width="7.90625" style="148" customWidth="1"/>
    <col min="261" max="266" width="9.08984375" style="148" customWidth="1"/>
    <col min="267" max="267" width="8.6328125" style="148" customWidth="1"/>
    <col min="268" max="512" width="9" style="148"/>
    <col min="513" max="513" width="4.08984375" style="148" customWidth="1"/>
    <col min="514" max="514" width="20" style="148" customWidth="1"/>
    <col min="515" max="515" width="6.90625" style="148" customWidth="1"/>
    <col min="516" max="516" width="7.90625" style="148" customWidth="1"/>
    <col min="517" max="522" width="9.08984375" style="148" customWidth="1"/>
    <col min="523" max="523" width="8.6328125" style="148" customWidth="1"/>
    <col min="524" max="768" width="9" style="148"/>
    <col min="769" max="769" width="4.08984375" style="148" customWidth="1"/>
    <col min="770" max="770" width="20" style="148" customWidth="1"/>
    <col min="771" max="771" width="6.90625" style="148" customWidth="1"/>
    <col min="772" max="772" width="7.90625" style="148" customWidth="1"/>
    <col min="773" max="778" width="9.08984375" style="148" customWidth="1"/>
    <col min="779" max="779" width="8.6328125" style="148" customWidth="1"/>
    <col min="780" max="1024" width="9" style="148"/>
    <col min="1025" max="1025" width="4.08984375" style="148" customWidth="1"/>
    <col min="1026" max="1026" width="20" style="148" customWidth="1"/>
    <col min="1027" max="1027" width="6.90625" style="148" customWidth="1"/>
    <col min="1028" max="1028" width="7.90625" style="148" customWidth="1"/>
    <col min="1029" max="1034" width="9.08984375" style="148" customWidth="1"/>
    <col min="1035" max="1035" width="8.6328125" style="148" customWidth="1"/>
    <col min="1036" max="1280" width="9" style="148"/>
    <col min="1281" max="1281" width="4.08984375" style="148" customWidth="1"/>
    <col min="1282" max="1282" width="20" style="148" customWidth="1"/>
    <col min="1283" max="1283" width="6.90625" style="148" customWidth="1"/>
    <col min="1284" max="1284" width="7.90625" style="148" customWidth="1"/>
    <col min="1285" max="1290" width="9.08984375" style="148" customWidth="1"/>
    <col min="1291" max="1291" width="8.6328125" style="148" customWidth="1"/>
    <col min="1292" max="1536" width="9" style="148"/>
    <col min="1537" max="1537" width="4.08984375" style="148" customWidth="1"/>
    <col min="1538" max="1538" width="20" style="148" customWidth="1"/>
    <col min="1539" max="1539" width="6.90625" style="148" customWidth="1"/>
    <col min="1540" max="1540" width="7.90625" style="148" customWidth="1"/>
    <col min="1541" max="1546" width="9.08984375" style="148" customWidth="1"/>
    <col min="1547" max="1547" width="8.6328125" style="148" customWidth="1"/>
    <col min="1548" max="1792" width="9" style="148"/>
    <col min="1793" max="1793" width="4.08984375" style="148" customWidth="1"/>
    <col min="1794" max="1794" width="20" style="148" customWidth="1"/>
    <col min="1795" max="1795" width="6.90625" style="148" customWidth="1"/>
    <col min="1796" max="1796" width="7.90625" style="148" customWidth="1"/>
    <col min="1797" max="1802" width="9.08984375" style="148" customWidth="1"/>
    <col min="1803" max="1803" width="8.6328125" style="148" customWidth="1"/>
    <col min="1804" max="2048" width="9" style="148"/>
    <col min="2049" max="2049" width="4.08984375" style="148" customWidth="1"/>
    <col min="2050" max="2050" width="20" style="148" customWidth="1"/>
    <col min="2051" max="2051" width="6.90625" style="148" customWidth="1"/>
    <col min="2052" max="2052" width="7.90625" style="148" customWidth="1"/>
    <col min="2053" max="2058" width="9.08984375" style="148" customWidth="1"/>
    <col min="2059" max="2059" width="8.6328125" style="148" customWidth="1"/>
    <col min="2060" max="2304" width="9" style="148"/>
    <col min="2305" max="2305" width="4.08984375" style="148" customWidth="1"/>
    <col min="2306" max="2306" width="20" style="148" customWidth="1"/>
    <col min="2307" max="2307" width="6.90625" style="148" customWidth="1"/>
    <col min="2308" max="2308" width="7.90625" style="148" customWidth="1"/>
    <col min="2309" max="2314" width="9.08984375" style="148" customWidth="1"/>
    <col min="2315" max="2315" width="8.6328125" style="148" customWidth="1"/>
    <col min="2316" max="2560" width="9" style="148"/>
    <col min="2561" max="2561" width="4.08984375" style="148" customWidth="1"/>
    <col min="2562" max="2562" width="20" style="148" customWidth="1"/>
    <col min="2563" max="2563" width="6.90625" style="148" customWidth="1"/>
    <col min="2564" max="2564" width="7.90625" style="148" customWidth="1"/>
    <col min="2565" max="2570" width="9.08984375" style="148" customWidth="1"/>
    <col min="2571" max="2571" width="8.6328125" style="148" customWidth="1"/>
    <col min="2572" max="2816" width="9" style="148"/>
    <col min="2817" max="2817" width="4.08984375" style="148" customWidth="1"/>
    <col min="2818" max="2818" width="20" style="148" customWidth="1"/>
    <col min="2819" max="2819" width="6.90625" style="148" customWidth="1"/>
    <col min="2820" max="2820" width="7.90625" style="148" customWidth="1"/>
    <col min="2821" max="2826" width="9.08984375" style="148" customWidth="1"/>
    <col min="2827" max="2827" width="8.6328125" style="148" customWidth="1"/>
    <col min="2828" max="3072" width="9" style="148"/>
    <col min="3073" max="3073" width="4.08984375" style="148" customWidth="1"/>
    <col min="3074" max="3074" width="20" style="148" customWidth="1"/>
    <col min="3075" max="3075" width="6.90625" style="148" customWidth="1"/>
    <col min="3076" max="3076" width="7.90625" style="148" customWidth="1"/>
    <col min="3077" max="3082" width="9.08984375" style="148" customWidth="1"/>
    <col min="3083" max="3083" width="8.6328125" style="148" customWidth="1"/>
    <col min="3084" max="3328" width="9" style="148"/>
    <col min="3329" max="3329" width="4.08984375" style="148" customWidth="1"/>
    <col min="3330" max="3330" width="20" style="148" customWidth="1"/>
    <col min="3331" max="3331" width="6.90625" style="148" customWidth="1"/>
    <col min="3332" max="3332" width="7.90625" style="148" customWidth="1"/>
    <col min="3333" max="3338" width="9.08984375" style="148" customWidth="1"/>
    <col min="3339" max="3339" width="8.6328125" style="148" customWidth="1"/>
    <col min="3340" max="3584" width="9" style="148"/>
    <col min="3585" max="3585" width="4.08984375" style="148" customWidth="1"/>
    <col min="3586" max="3586" width="20" style="148" customWidth="1"/>
    <col min="3587" max="3587" width="6.90625" style="148" customWidth="1"/>
    <col min="3588" max="3588" width="7.90625" style="148" customWidth="1"/>
    <col min="3589" max="3594" width="9.08984375" style="148" customWidth="1"/>
    <col min="3595" max="3595" width="8.6328125" style="148" customWidth="1"/>
    <col min="3596" max="3840" width="9" style="148"/>
    <col min="3841" max="3841" width="4.08984375" style="148" customWidth="1"/>
    <col min="3842" max="3842" width="20" style="148" customWidth="1"/>
    <col min="3843" max="3843" width="6.90625" style="148" customWidth="1"/>
    <col min="3844" max="3844" width="7.90625" style="148" customWidth="1"/>
    <col min="3845" max="3850" width="9.08984375" style="148" customWidth="1"/>
    <col min="3851" max="3851" width="8.6328125" style="148" customWidth="1"/>
    <col min="3852" max="4096" width="9" style="148"/>
    <col min="4097" max="4097" width="4.08984375" style="148" customWidth="1"/>
    <col min="4098" max="4098" width="20" style="148" customWidth="1"/>
    <col min="4099" max="4099" width="6.90625" style="148" customWidth="1"/>
    <col min="4100" max="4100" width="7.90625" style="148" customWidth="1"/>
    <col min="4101" max="4106" width="9.08984375" style="148" customWidth="1"/>
    <col min="4107" max="4107" width="8.6328125" style="148" customWidth="1"/>
    <col min="4108" max="4352" width="9" style="148"/>
    <col min="4353" max="4353" width="4.08984375" style="148" customWidth="1"/>
    <col min="4354" max="4354" width="20" style="148" customWidth="1"/>
    <col min="4355" max="4355" width="6.90625" style="148" customWidth="1"/>
    <col min="4356" max="4356" width="7.90625" style="148" customWidth="1"/>
    <col min="4357" max="4362" width="9.08984375" style="148" customWidth="1"/>
    <col min="4363" max="4363" width="8.6328125" style="148" customWidth="1"/>
    <col min="4364" max="4608" width="9" style="148"/>
    <col min="4609" max="4609" width="4.08984375" style="148" customWidth="1"/>
    <col min="4610" max="4610" width="20" style="148" customWidth="1"/>
    <col min="4611" max="4611" width="6.90625" style="148" customWidth="1"/>
    <col min="4612" max="4612" width="7.90625" style="148" customWidth="1"/>
    <col min="4613" max="4618" width="9.08984375" style="148" customWidth="1"/>
    <col min="4619" max="4619" width="8.6328125" style="148" customWidth="1"/>
    <col min="4620" max="4864" width="9" style="148"/>
    <col min="4865" max="4865" width="4.08984375" style="148" customWidth="1"/>
    <col min="4866" max="4866" width="20" style="148" customWidth="1"/>
    <col min="4867" max="4867" width="6.90625" style="148" customWidth="1"/>
    <col min="4868" max="4868" width="7.90625" style="148" customWidth="1"/>
    <col min="4869" max="4874" width="9.08984375" style="148" customWidth="1"/>
    <col min="4875" max="4875" width="8.6328125" style="148" customWidth="1"/>
    <col min="4876" max="5120" width="9" style="148"/>
    <col min="5121" max="5121" width="4.08984375" style="148" customWidth="1"/>
    <col min="5122" max="5122" width="20" style="148" customWidth="1"/>
    <col min="5123" max="5123" width="6.90625" style="148" customWidth="1"/>
    <col min="5124" max="5124" width="7.90625" style="148" customWidth="1"/>
    <col min="5125" max="5130" width="9.08984375" style="148" customWidth="1"/>
    <col min="5131" max="5131" width="8.6328125" style="148" customWidth="1"/>
    <col min="5132" max="5376" width="9" style="148"/>
    <col min="5377" max="5377" width="4.08984375" style="148" customWidth="1"/>
    <col min="5378" max="5378" width="20" style="148" customWidth="1"/>
    <col min="5379" max="5379" width="6.90625" style="148" customWidth="1"/>
    <col min="5380" max="5380" width="7.90625" style="148" customWidth="1"/>
    <col min="5381" max="5386" width="9.08984375" style="148" customWidth="1"/>
    <col min="5387" max="5387" width="8.6328125" style="148" customWidth="1"/>
    <col min="5388" max="5632" width="9" style="148"/>
    <col min="5633" max="5633" width="4.08984375" style="148" customWidth="1"/>
    <col min="5634" max="5634" width="20" style="148" customWidth="1"/>
    <col min="5635" max="5635" width="6.90625" style="148" customWidth="1"/>
    <col min="5636" max="5636" width="7.90625" style="148" customWidth="1"/>
    <col min="5637" max="5642" width="9.08984375" style="148" customWidth="1"/>
    <col min="5643" max="5643" width="8.6328125" style="148" customWidth="1"/>
    <col min="5644" max="5888" width="9" style="148"/>
    <col min="5889" max="5889" width="4.08984375" style="148" customWidth="1"/>
    <col min="5890" max="5890" width="20" style="148" customWidth="1"/>
    <col min="5891" max="5891" width="6.90625" style="148" customWidth="1"/>
    <col min="5892" max="5892" width="7.90625" style="148" customWidth="1"/>
    <col min="5893" max="5898" width="9.08984375" style="148" customWidth="1"/>
    <col min="5899" max="5899" width="8.6328125" style="148" customWidth="1"/>
    <col min="5900" max="6144" width="9" style="148"/>
    <col min="6145" max="6145" width="4.08984375" style="148" customWidth="1"/>
    <col min="6146" max="6146" width="20" style="148" customWidth="1"/>
    <col min="6147" max="6147" width="6.90625" style="148" customWidth="1"/>
    <col min="6148" max="6148" width="7.90625" style="148" customWidth="1"/>
    <col min="6149" max="6154" width="9.08984375" style="148" customWidth="1"/>
    <col min="6155" max="6155" width="8.6328125" style="148" customWidth="1"/>
    <col min="6156" max="6400" width="9" style="148"/>
    <col min="6401" max="6401" width="4.08984375" style="148" customWidth="1"/>
    <col min="6402" max="6402" width="20" style="148" customWidth="1"/>
    <col min="6403" max="6403" width="6.90625" style="148" customWidth="1"/>
    <col min="6404" max="6404" width="7.90625" style="148" customWidth="1"/>
    <col min="6405" max="6410" width="9.08984375" style="148" customWidth="1"/>
    <col min="6411" max="6411" width="8.6328125" style="148" customWidth="1"/>
    <col min="6412" max="6656" width="9" style="148"/>
    <col min="6657" max="6657" width="4.08984375" style="148" customWidth="1"/>
    <col min="6658" max="6658" width="20" style="148" customWidth="1"/>
    <col min="6659" max="6659" width="6.90625" style="148" customWidth="1"/>
    <col min="6660" max="6660" width="7.90625" style="148" customWidth="1"/>
    <col min="6661" max="6666" width="9.08984375" style="148" customWidth="1"/>
    <col min="6667" max="6667" width="8.6328125" style="148" customWidth="1"/>
    <col min="6668" max="6912" width="9" style="148"/>
    <col min="6913" max="6913" width="4.08984375" style="148" customWidth="1"/>
    <col min="6914" max="6914" width="20" style="148" customWidth="1"/>
    <col min="6915" max="6915" width="6.90625" style="148" customWidth="1"/>
    <col min="6916" max="6916" width="7.90625" style="148" customWidth="1"/>
    <col min="6917" max="6922" width="9.08984375" style="148" customWidth="1"/>
    <col min="6923" max="6923" width="8.6328125" style="148" customWidth="1"/>
    <col min="6924" max="7168" width="9" style="148"/>
    <col min="7169" max="7169" width="4.08984375" style="148" customWidth="1"/>
    <col min="7170" max="7170" width="20" style="148" customWidth="1"/>
    <col min="7171" max="7171" width="6.90625" style="148" customWidth="1"/>
    <col min="7172" max="7172" width="7.90625" style="148" customWidth="1"/>
    <col min="7173" max="7178" width="9.08984375" style="148" customWidth="1"/>
    <col min="7179" max="7179" width="8.6328125" style="148" customWidth="1"/>
    <col min="7180" max="7424" width="9" style="148"/>
    <col min="7425" max="7425" width="4.08984375" style="148" customWidth="1"/>
    <col min="7426" max="7426" width="20" style="148" customWidth="1"/>
    <col min="7427" max="7427" width="6.90625" style="148" customWidth="1"/>
    <col min="7428" max="7428" width="7.90625" style="148" customWidth="1"/>
    <col min="7429" max="7434" width="9.08984375" style="148" customWidth="1"/>
    <col min="7435" max="7435" width="8.6328125" style="148" customWidth="1"/>
    <col min="7436" max="7680" width="9" style="148"/>
    <col min="7681" max="7681" width="4.08984375" style="148" customWidth="1"/>
    <col min="7682" max="7682" width="20" style="148" customWidth="1"/>
    <col min="7683" max="7683" width="6.90625" style="148" customWidth="1"/>
    <col min="7684" max="7684" width="7.90625" style="148" customWidth="1"/>
    <col min="7685" max="7690" width="9.08984375" style="148" customWidth="1"/>
    <col min="7691" max="7691" width="8.6328125" style="148" customWidth="1"/>
    <col min="7692" max="7936" width="9" style="148"/>
    <col min="7937" max="7937" width="4.08984375" style="148" customWidth="1"/>
    <col min="7938" max="7938" width="20" style="148" customWidth="1"/>
    <col min="7939" max="7939" width="6.90625" style="148" customWidth="1"/>
    <col min="7940" max="7940" width="7.90625" style="148" customWidth="1"/>
    <col min="7941" max="7946" width="9.08984375" style="148" customWidth="1"/>
    <col min="7947" max="7947" width="8.6328125" style="148" customWidth="1"/>
    <col min="7948" max="8192" width="9" style="148"/>
    <col min="8193" max="8193" width="4.08984375" style="148" customWidth="1"/>
    <col min="8194" max="8194" width="20" style="148" customWidth="1"/>
    <col min="8195" max="8195" width="6.90625" style="148" customWidth="1"/>
    <col min="8196" max="8196" width="7.90625" style="148" customWidth="1"/>
    <col min="8197" max="8202" width="9.08984375" style="148" customWidth="1"/>
    <col min="8203" max="8203" width="8.6328125" style="148" customWidth="1"/>
    <col min="8204" max="8448" width="9" style="148"/>
    <col min="8449" max="8449" width="4.08984375" style="148" customWidth="1"/>
    <col min="8450" max="8450" width="20" style="148" customWidth="1"/>
    <col min="8451" max="8451" width="6.90625" style="148" customWidth="1"/>
    <col min="8452" max="8452" width="7.90625" style="148" customWidth="1"/>
    <col min="8453" max="8458" width="9.08984375" style="148" customWidth="1"/>
    <col min="8459" max="8459" width="8.6328125" style="148" customWidth="1"/>
    <col min="8460" max="8704" width="9" style="148"/>
    <col min="8705" max="8705" width="4.08984375" style="148" customWidth="1"/>
    <col min="8706" max="8706" width="20" style="148" customWidth="1"/>
    <col min="8707" max="8707" width="6.90625" style="148" customWidth="1"/>
    <col min="8708" max="8708" width="7.90625" style="148" customWidth="1"/>
    <col min="8709" max="8714" width="9.08984375" style="148" customWidth="1"/>
    <col min="8715" max="8715" width="8.6328125" style="148" customWidth="1"/>
    <col min="8716" max="8960" width="9" style="148"/>
    <col min="8961" max="8961" width="4.08984375" style="148" customWidth="1"/>
    <col min="8962" max="8962" width="20" style="148" customWidth="1"/>
    <col min="8963" max="8963" width="6.90625" style="148" customWidth="1"/>
    <col min="8964" max="8964" width="7.90625" style="148" customWidth="1"/>
    <col min="8965" max="8970" width="9.08984375" style="148" customWidth="1"/>
    <col min="8971" max="8971" width="8.6328125" style="148" customWidth="1"/>
    <col min="8972" max="9216" width="9" style="148"/>
    <col min="9217" max="9217" width="4.08984375" style="148" customWidth="1"/>
    <col min="9218" max="9218" width="20" style="148" customWidth="1"/>
    <col min="9219" max="9219" width="6.90625" style="148" customWidth="1"/>
    <col min="9220" max="9220" width="7.90625" style="148" customWidth="1"/>
    <col min="9221" max="9226" width="9.08984375" style="148" customWidth="1"/>
    <col min="9227" max="9227" width="8.6328125" style="148" customWidth="1"/>
    <col min="9228" max="9472" width="9" style="148"/>
    <col min="9473" max="9473" width="4.08984375" style="148" customWidth="1"/>
    <col min="9474" max="9474" width="20" style="148" customWidth="1"/>
    <col min="9475" max="9475" width="6.90625" style="148" customWidth="1"/>
    <col min="9476" max="9476" width="7.90625" style="148" customWidth="1"/>
    <col min="9477" max="9482" width="9.08984375" style="148" customWidth="1"/>
    <col min="9483" max="9483" width="8.6328125" style="148" customWidth="1"/>
    <col min="9484" max="9728" width="9" style="148"/>
    <col min="9729" max="9729" width="4.08984375" style="148" customWidth="1"/>
    <col min="9730" max="9730" width="20" style="148" customWidth="1"/>
    <col min="9731" max="9731" width="6.90625" style="148" customWidth="1"/>
    <col min="9732" max="9732" width="7.90625" style="148" customWidth="1"/>
    <col min="9733" max="9738" width="9.08984375" style="148" customWidth="1"/>
    <col min="9739" max="9739" width="8.6328125" style="148" customWidth="1"/>
    <col min="9740" max="9984" width="9" style="148"/>
    <col min="9985" max="9985" width="4.08984375" style="148" customWidth="1"/>
    <col min="9986" max="9986" width="20" style="148" customWidth="1"/>
    <col min="9987" max="9987" width="6.90625" style="148" customWidth="1"/>
    <col min="9988" max="9988" width="7.90625" style="148" customWidth="1"/>
    <col min="9989" max="9994" width="9.08984375" style="148" customWidth="1"/>
    <col min="9995" max="9995" width="8.6328125" style="148" customWidth="1"/>
    <col min="9996" max="10240" width="9" style="148"/>
    <col min="10241" max="10241" width="4.08984375" style="148" customWidth="1"/>
    <col min="10242" max="10242" width="20" style="148" customWidth="1"/>
    <col min="10243" max="10243" width="6.90625" style="148" customWidth="1"/>
    <col min="10244" max="10244" width="7.90625" style="148" customWidth="1"/>
    <col min="10245" max="10250" width="9.08984375" style="148" customWidth="1"/>
    <col min="10251" max="10251" width="8.6328125" style="148" customWidth="1"/>
    <col min="10252" max="10496" width="9" style="148"/>
    <col min="10497" max="10497" width="4.08984375" style="148" customWidth="1"/>
    <col min="10498" max="10498" width="20" style="148" customWidth="1"/>
    <col min="10499" max="10499" width="6.90625" style="148" customWidth="1"/>
    <col min="10500" max="10500" width="7.90625" style="148" customWidth="1"/>
    <col min="10501" max="10506" width="9.08984375" style="148" customWidth="1"/>
    <col min="10507" max="10507" width="8.6328125" style="148" customWidth="1"/>
    <col min="10508" max="10752" width="9" style="148"/>
    <col min="10753" max="10753" width="4.08984375" style="148" customWidth="1"/>
    <col min="10754" max="10754" width="20" style="148" customWidth="1"/>
    <col min="10755" max="10755" width="6.90625" style="148" customWidth="1"/>
    <col min="10756" max="10756" width="7.90625" style="148" customWidth="1"/>
    <col min="10757" max="10762" width="9.08984375" style="148" customWidth="1"/>
    <col min="10763" max="10763" width="8.6328125" style="148" customWidth="1"/>
    <col min="10764" max="11008" width="9" style="148"/>
    <col min="11009" max="11009" width="4.08984375" style="148" customWidth="1"/>
    <col min="11010" max="11010" width="20" style="148" customWidth="1"/>
    <col min="11011" max="11011" width="6.90625" style="148" customWidth="1"/>
    <col min="11012" max="11012" width="7.90625" style="148" customWidth="1"/>
    <col min="11013" max="11018" width="9.08984375" style="148" customWidth="1"/>
    <col min="11019" max="11019" width="8.6328125" style="148" customWidth="1"/>
    <col min="11020" max="11264" width="9" style="148"/>
    <col min="11265" max="11265" width="4.08984375" style="148" customWidth="1"/>
    <col min="11266" max="11266" width="20" style="148" customWidth="1"/>
    <col min="11267" max="11267" width="6.90625" style="148" customWidth="1"/>
    <col min="11268" max="11268" width="7.90625" style="148" customWidth="1"/>
    <col min="11269" max="11274" width="9.08984375" style="148" customWidth="1"/>
    <col min="11275" max="11275" width="8.6328125" style="148" customWidth="1"/>
    <col min="11276" max="11520" width="9" style="148"/>
    <col min="11521" max="11521" width="4.08984375" style="148" customWidth="1"/>
    <col min="11522" max="11522" width="20" style="148" customWidth="1"/>
    <col min="11523" max="11523" width="6.90625" style="148" customWidth="1"/>
    <col min="11524" max="11524" width="7.90625" style="148" customWidth="1"/>
    <col min="11525" max="11530" width="9.08984375" style="148" customWidth="1"/>
    <col min="11531" max="11531" width="8.6328125" style="148" customWidth="1"/>
    <col min="11532" max="11776" width="9" style="148"/>
    <col min="11777" max="11777" width="4.08984375" style="148" customWidth="1"/>
    <col min="11778" max="11778" width="20" style="148" customWidth="1"/>
    <col min="11779" max="11779" width="6.90625" style="148" customWidth="1"/>
    <col min="11780" max="11780" width="7.90625" style="148" customWidth="1"/>
    <col min="11781" max="11786" width="9.08984375" style="148" customWidth="1"/>
    <col min="11787" max="11787" width="8.6328125" style="148" customWidth="1"/>
    <col min="11788" max="12032" width="9" style="148"/>
    <col min="12033" max="12033" width="4.08984375" style="148" customWidth="1"/>
    <col min="12034" max="12034" width="20" style="148" customWidth="1"/>
    <col min="12035" max="12035" width="6.90625" style="148" customWidth="1"/>
    <col min="12036" max="12036" width="7.90625" style="148" customWidth="1"/>
    <col min="12037" max="12042" width="9.08984375" style="148" customWidth="1"/>
    <col min="12043" max="12043" width="8.6328125" style="148" customWidth="1"/>
    <col min="12044" max="12288" width="9" style="148"/>
    <col min="12289" max="12289" width="4.08984375" style="148" customWidth="1"/>
    <col min="12290" max="12290" width="20" style="148" customWidth="1"/>
    <col min="12291" max="12291" width="6.90625" style="148" customWidth="1"/>
    <col min="12292" max="12292" width="7.90625" style="148" customWidth="1"/>
    <col min="12293" max="12298" width="9.08984375" style="148" customWidth="1"/>
    <col min="12299" max="12299" width="8.6328125" style="148" customWidth="1"/>
    <col min="12300" max="12544" width="9" style="148"/>
    <col min="12545" max="12545" width="4.08984375" style="148" customWidth="1"/>
    <col min="12546" max="12546" width="20" style="148" customWidth="1"/>
    <col min="12547" max="12547" width="6.90625" style="148" customWidth="1"/>
    <col min="12548" max="12548" width="7.90625" style="148" customWidth="1"/>
    <col min="12549" max="12554" width="9.08984375" style="148" customWidth="1"/>
    <col min="12555" max="12555" width="8.6328125" style="148" customWidth="1"/>
    <col min="12556" max="12800" width="9" style="148"/>
    <col min="12801" max="12801" width="4.08984375" style="148" customWidth="1"/>
    <col min="12802" max="12802" width="20" style="148" customWidth="1"/>
    <col min="12803" max="12803" width="6.90625" style="148" customWidth="1"/>
    <col min="12804" max="12804" width="7.90625" style="148" customWidth="1"/>
    <col min="12805" max="12810" width="9.08984375" style="148" customWidth="1"/>
    <col min="12811" max="12811" width="8.6328125" style="148" customWidth="1"/>
    <col min="12812" max="13056" width="9" style="148"/>
    <col min="13057" max="13057" width="4.08984375" style="148" customWidth="1"/>
    <col min="13058" max="13058" width="20" style="148" customWidth="1"/>
    <col min="13059" max="13059" width="6.90625" style="148" customWidth="1"/>
    <col min="13060" max="13060" width="7.90625" style="148" customWidth="1"/>
    <col min="13061" max="13066" width="9.08984375" style="148" customWidth="1"/>
    <col min="13067" max="13067" width="8.6328125" style="148" customWidth="1"/>
    <col min="13068" max="13312" width="9" style="148"/>
    <col min="13313" max="13313" width="4.08984375" style="148" customWidth="1"/>
    <col min="13314" max="13314" width="20" style="148" customWidth="1"/>
    <col min="13315" max="13315" width="6.90625" style="148" customWidth="1"/>
    <col min="13316" max="13316" width="7.90625" style="148" customWidth="1"/>
    <col min="13317" max="13322" width="9.08984375" style="148" customWidth="1"/>
    <col min="13323" max="13323" width="8.6328125" style="148" customWidth="1"/>
    <col min="13324" max="13568" width="9" style="148"/>
    <col min="13569" max="13569" width="4.08984375" style="148" customWidth="1"/>
    <col min="13570" max="13570" width="20" style="148" customWidth="1"/>
    <col min="13571" max="13571" width="6.90625" style="148" customWidth="1"/>
    <col min="13572" max="13572" width="7.90625" style="148" customWidth="1"/>
    <col min="13573" max="13578" width="9.08984375" style="148" customWidth="1"/>
    <col min="13579" max="13579" width="8.6328125" style="148" customWidth="1"/>
    <col min="13580" max="13824" width="9" style="148"/>
    <col min="13825" max="13825" width="4.08984375" style="148" customWidth="1"/>
    <col min="13826" max="13826" width="20" style="148" customWidth="1"/>
    <col min="13827" max="13827" width="6.90625" style="148" customWidth="1"/>
    <col min="13828" max="13828" width="7.90625" style="148" customWidth="1"/>
    <col min="13829" max="13834" width="9.08984375" style="148" customWidth="1"/>
    <col min="13835" max="13835" width="8.6328125" style="148" customWidth="1"/>
    <col min="13836" max="14080" width="9" style="148"/>
    <col min="14081" max="14081" width="4.08984375" style="148" customWidth="1"/>
    <col min="14082" max="14082" width="20" style="148" customWidth="1"/>
    <col min="14083" max="14083" width="6.90625" style="148" customWidth="1"/>
    <col min="14084" max="14084" width="7.90625" style="148" customWidth="1"/>
    <col min="14085" max="14090" width="9.08984375" style="148" customWidth="1"/>
    <col min="14091" max="14091" width="8.6328125" style="148" customWidth="1"/>
    <col min="14092" max="14336" width="9" style="148"/>
    <col min="14337" max="14337" width="4.08984375" style="148" customWidth="1"/>
    <col min="14338" max="14338" width="20" style="148" customWidth="1"/>
    <col min="14339" max="14339" width="6.90625" style="148" customWidth="1"/>
    <col min="14340" max="14340" width="7.90625" style="148" customWidth="1"/>
    <col min="14341" max="14346" width="9.08984375" style="148" customWidth="1"/>
    <col min="14347" max="14347" width="8.6328125" style="148" customWidth="1"/>
    <col min="14348" max="14592" width="9" style="148"/>
    <col min="14593" max="14593" width="4.08984375" style="148" customWidth="1"/>
    <col min="14594" max="14594" width="20" style="148" customWidth="1"/>
    <col min="14595" max="14595" width="6.90625" style="148" customWidth="1"/>
    <col min="14596" max="14596" width="7.90625" style="148" customWidth="1"/>
    <col min="14597" max="14602" width="9.08984375" style="148" customWidth="1"/>
    <col min="14603" max="14603" width="8.6328125" style="148" customWidth="1"/>
    <col min="14604" max="14848" width="9" style="148"/>
    <col min="14849" max="14849" width="4.08984375" style="148" customWidth="1"/>
    <col min="14850" max="14850" width="20" style="148" customWidth="1"/>
    <col min="14851" max="14851" width="6.90625" style="148" customWidth="1"/>
    <col min="14852" max="14852" width="7.90625" style="148" customWidth="1"/>
    <col min="14853" max="14858" width="9.08984375" style="148" customWidth="1"/>
    <col min="14859" max="14859" width="8.6328125" style="148" customWidth="1"/>
    <col min="14860" max="15104" width="9" style="148"/>
    <col min="15105" max="15105" width="4.08984375" style="148" customWidth="1"/>
    <col min="15106" max="15106" width="20" style="148" customWidth="1"/>
    <col min="15107" max="15107" width="6.90625" style="148" customWidth="1"/>
    <col min="15108" max="15108" width="7.90625" style="148" customWidth="1"/>
    <col min="15109" max="15114" width="9.08984375" style="148" customWidth="1"/>
    <col min="15115" max="15115" width="8.6328125" style="148" customWidth="1"/>
    <col min="15116" max="15360" width="9" style="148"/>
    <col min="15361" max="15361" width="4.08984375" style="148" customWidth="1"/>
    <col min="15362" max="15362" width="20" style="148" customWidth="1"/>
    <col min="15363" max="15363" width="6.90625" style="148" customWidth="1"/>
    <col min="15364" max="15364" width="7.90625" style="148" customWidth="1"/>
    <col min="15365" max="15370" width="9.08984375" style="148" customWidth="1"/>
    <col min="15371" max="15371" width="8.6328125" style="148" customWidth="1"/>
    <col min="15372" max="15616" width="9" style="148"/>
    <col min="15617" max="15617" width="4.08984375" style="148" customWidth="1"/>
    <col min="15618" max="15618" width="20" style="148" customWidth="1"/>
    <col min="15619" max="15619" width="6.90625" style="148" customWidth="1"/>
    <col min="15620" max="15620" width="7.90625" style="148" customWidth="1"/>
    <col min="15621" max="15626" width="9.08984375" style="148" customWidth="1"/>
    <col min="15627" max="15627" width="8.6328125" style="148" customWidth="1"/>
    <col min="15628" max="15872" width="9" style="148"/>
    <col min="15873" max="15873" width="4.08984375" style="148" customWidth="1"/>
    <col min="15874" max="15874" width="20" style="148" customWidth="1"/>
    <col min="15875" max="15875" width="6.90625" style="148" customWidth="1"/>
    <col min="15876" max="15876" width="7.90625" style="148" customWidth="1"/>
    <col min="15877" max="15882" width="9.08984375" style="148" customWidth="1"/>
    <col min="15883" max="15883" width="8.6328125" style="148" customWidth="1"/>
    <col min="15884" max="16128" width="9" style="148"/>
    <col min="16129" max="16129" width="4.08984375" style="148" customWidth="1"/>
    <col min="16130" max="16130" width="20" style="148" customWidth="1"/>
    <col min="16131" max="16131" width="6.90625" style="148" customWidth="1"/>
    <col min="16132" max="16132" width="7.90625" style="148" customWidth="1"/>
    <col min="16133" max="16138" width="9.08984375" style="148" customWidth="1"/>
    <col min="16139" max="16139" width="8.6328125" style="148" customWidth="1"/>
    <col min="16140" max="16384" width="9" style="148"/>
  </cols>
  <sheetData>
    <row r="1" spans="1:11" ht="24.75" customHeight="1" x14ac:dyDescent="0.2">
      <c r="A1" s="349" t="s">
        <v>193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1" ht="14.25" customHeight="1" x14ac:dyDescent="0.2">
      <c r="A2" s="149"/>
      <c r="B2" s="149"/>
      <c r="C2" s="149"/>
      <c r="D2" s="149"/>
      <c r="E2" s="149"/>
      <c r="F2" s="149"/>
      <c r="G2" s="149"/>
      <c r="H2" s="149"/>
      <c r="I2" s="149"/>
      <c r="J2" s="149"/>
      <c r="K2" s="149"/>
    </row>
    <row r="3" spans="1:11" ht="15" customHeight="1" x14ac:dyDescent="0.2">
      <c r="A3" s="150" t="s">
        <v>194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</row>
    <row r="4" spans="1:11" ht="14.25" customHeight="1" x14ac:dyDescent="0.2">
      <c r="A4" s="151" t="s">
        <v>195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</row>
    <row r="5" spans="1:11" ht="15" customHeight="1" x14ac:dyDescent="0.2">
      <c r="A5" s="152" t="s">
        <v>196</v>
      </c>
      <c r="B5" s="153"/>
      <c r="C5" s="154" t="s">
        <v>197</v>
      </c>
      <c r="D5" s="155" t="s">
        <v>198</v>
      </c>
      <c r="E5" s="156" t="s">
        <v>199</v>
      </c>
      <c r="F5" s="157"/>
      <c r="G5" s="158"/>
      <c r="H5" s="159" t="s">
        <v>200</v>
      </c>
      <c r="I5" s="160"/>
      <c r="J5" s="161"/>
      <c r="K5" s="162" t="s">
        <v>201</v>
      </c>
    </row>
    <row r="6" spans="1:11" ht="15" customHeight="1" x14ac:dyDescent="0.2">
      <c r="A6" s="163" t="s">
        <v>202</v>
      </c>
      <c r="B6" s="164"/>
      <c r="C6" s="165"/>
      <c r="D6" s="166" t="s">
        <v>203</v>
      </c>
      <c r="E6" s="167" t="s">
        <v>204</v>
      </c>
      <c r="F6" s="167" t="s">
        <v>205</v>
      </c>
      <c r="G6" s="167" t="s">
        <v>206</v>
      </c>
      <c r="H6" s="167" t="s">
        <v>204</v>
      </c>
      <c r="I6" s="167" t="s">
        <v>205</v>
      </c>
      <c r="J6" s="167" t="s">
        <v>206</v>
      </c>
      <c r="K6" s="168"/>
    </row>
    <row r="7" spans="1:11" ht="15" customHeight="1" x14ac:dyDescent="0.2">
      <c r="A7" s="169"/>
      <c r="B7" s="170"/>
      <c r="C7" s="171"/>
      <c r="D7" s="171"/>
      <c r="E7" s="171"/>
      <c r="F7" s="171"/>
      <c r="G7" s="171"/>
      <c r="H7" s="171"/>
      <c r="I7" s="171"/>
      <c r="J7" s="171"/>
      <c r="K7" s="172"/>
    </row>
    <row r="8" spans="1:11" ht="15" customHeight="1" x14ac:dyDescent="0.2">
      <c r="A8" s="173" t="s">
        <v>207</v>
      </c>
      <c r="B8" s="174"/>
      <c r="C8" s="175"/>
      <c r="D8" s="175"/>
      <c r="E8" s="175"/>
      <c r="F8" s="175"/>
      <c r="G8" s="175"/>
      <c r="H8" s="175"/>
      <c r="I8" s="175"/>
      <c r="J8" s="175"/>
      <c r="K8" s="176"/>
    </row>
    <row r="9" spans="1:11" ht="15" customHeight="1" x14ac:dyDescent="0.2">
      <c r="A9" s="151" t="s">
        <v>208</v>
      </c>
      <c r="B9" s="177" t="s">
        <v>209</v>
      </c>
      <c r="C9" s="175"/>
      <c r="D9" s="175"/>
      <c r="E9" s="175"/>
      <c r="F9" s="175"/>
      <c r="G9" s="175"/>
      <c r="H9" s="175"/>
      <c r="I9" s="175"/>
      <c r="J9" s="175"/>
      <c r="K9" s="176"/>
    </row>
    <row r="10" spans="1:11" ht="15" customHeight="1" x14ac:dyDescent="0.2">
      <c r="A10" s="151"/>
      <c r="B10" s="178" t="s">
        <v>210</v>
      </c>
      <c r="C10" s="175">
        <v>1</v>
      </c>
      <c r="D10" s="175">
        <v>3</v>
      </c>
      <c r="E10" s="175">
        <v>355954</v>
      </c>
      <c r="F10" s="175">
        <v>165639</v>
      </c>
      <c r="G10" s="175">
        <v>190315</v>
      </c>
      <c r="H10" s="175">
        <v>210463</v>
      </c>
      <c r="I10" s="175">
        <v>96777</v>
      </c>
      <c r="J10" s="175">
        <v>113686</v>
      </c>
      <c r="K10" s="176">
        <v>59.13</v>
      </c>
    </row>
    <row r="11" spans="1:11" ht="15" customHeight="1" x14ac:dyDescent="0.2">
      <c r="A11" s="151"/>
      <c r="B11" s="179" t="s">
        <v>211</v>
      </c>
      <c r="C11" s="175">
        <v>1</v>
      </c>
      <c r="D11" s="175">
        <v>3</v>
      </c>
      <c r="E11" s="175">
        <v>163801</v>
      </c>
      <c r="F11" s="175">
        <v>75026</v>
      </c>
      <c r="G11" s="175">
        <v>88775</v>
      </c>
      <c r="H11" s="175">
        <v>92737</v>
      </c>
      <c r="I11" s="175">
        <v>42231</v>
      </c>
      <c r="J11" s="175">
        <v>50506</v>
      </c>
      <c r="K11" s="176">
        <v>56.62</v>
      </c>
    </row>
    <row r="12" spans="1:11" ht="15" customHeight="1" x14ac:dyDescent="0.2">
      <c r="A12" s="151"/>
      <c r="B12" s="177" t="s">
        <v>212</v>
      </c>
      <c r="C12" s="175"/>
      <c r="D12" s="175"/>
      <c r="E12" s="175"/>
      <c r="F12" s="175"/>
      <c r="G12" s="175"/>
      <c r="H12" s="175"/>
      <c r="I12" s="175"/>
      <c r="J12" s="175"/>
      <c r="K12" s="176"/>
    </row>
    <row r="13" spans="1:11" ht="15" customHeight="1" x14ac:dyDescent="0.2">
      <c r="A13" s="151"/>
      <c r="B13" s="178" t="s">
        <v>210</v>
      </c>
      <c r="C13" s="175">
        <v>1</v>
      </c>
      <c r="D13" s="175">
        <v>3</v>
      </c>
      <c r="E13" s="175">
        <v>359684</v>
      </c>
      <c r="F13" s="175">
        <v>166778</v>
      </c>
      <c r="G13" s="175">
        <v>192906</v>
      </c>
      <c r="H13" s="175">
        <v>238973</v>
      </c>
      <c r="I13" s="175">
        <v>109122</v>
      </c>
      <c r="J13" s="175">
        <v>129851</v>
      </c>
      <c r="K13" s="176">
        <v>66.44</v>
      </c>
    </row>
    <row r="14" spans="1:11" ht="15" customHeight="1" x14ac:dyDescent="0.2">
      <c r="A14" s="151"/>
      <c r="B14" s="179" t="s">
        <v>211</v>
      </c>
      <c r="C14" s="175">
        <v>1</v>
      </c>
      <c r="D14" s="175">
        <v>3</v>
      </c>
      <c r="E14" s="175">
        <v>164978</v>
      </c>
      <c r="F14" s="175">
        <v>75568</v>
      </c>
      <c r="G14" s="175">
        <v>89410</v>
      </c>
      <c r="H14" s="175">
        <v>106322</v>
      </c>
      <c r="I14" s="175">
        <v>47908</v>
      </c>
      <c r="J14" s="175">
        <v>58414</v>
      </c>
      <c r="K14" s="176">
        <v>64.45</v>
      </c>
    </row>
    <row r="15" spans="1:11" ht="15" customHeight="1" x14ac:dyDescent="0.2">
      <c r="A15" s="151"/>
      <c r="B15" s="177" t="s">
        <v>213</v>
      </c>
      <c r="C15" s="175"/>
      <c r="D15" s="175"/>
      <c r="E15" s="175"/>
      <c r="F15" s="175"/>
      <c r="G15" s="175"/>
      <c r="H15" s="175"/>
      <c r="I15" s="175"/>
      <c r="J15" s="175"/>
      <c r="K15" s="176"/>
    </row>
    <row r="16" spans="1:11" ht="15" customHeight="1" x14ac:dyDescent="0.2">
      <c r="A16" s="151"/>
      <c r="B16" s="178" t="s">
        <v>210</v>
      </c>
      <c r="C16" s="175">
        <v>1</v>
      </c>
      <c r="D16" s="175">
        <v>4</v>
      </c>
      <c r="E16" s="175">
        <v>366290</v>
      </c>
      <c r="F16" s="175">
        <v>169096</v>
      </c>
      <c r="G16" s="175">
        <v>197194</v>
      </c>
      <c r="H16" s="175">
        <v>251750</v>
      </c>
      <c r="I16" s="175">
        <v>116344</v>
      </c>
      <c r="J16" s="175">
        <v>135406</v>
      </c>
      <c r="K16" s="176">
        <v>68.73</v>
      </c>
    </row>
    <row r="17" spans="1:11" ht="15" customHeight="1" x14ac:dyDescent="0.2">
      <c r="A17" s="151"/>
      <c r="B17" s="179" t="s">
        <v>211</v>
      </c>
      <c r="C17" s="175">
        <v>1</v>
      </c>
      <c r="D17" s="175">
        <v>3</v>
      </c>
      <c r="E17" s="175">
        <v>164751</v>
      </c>
      <c r="F17" s="175">
        <v>75297</v>
      </c>
      <c r="G17" s="175">
        <v>89454</v>
      </c>
      <c r="H17" s="175">
        <v>110382</v>
      </c>
      <c r="I17" s="175">
        <v>50783</v>
      </c>
      <c r="J17" s="175">
        <v>59599</v>
      </c>
      <c r="K17" s="176">
        <v>67</v>
      </c>
    </row>
    <row r="18" spans="1:11" ht="15" customHeight="1" x14ac:dyDescent="0.2">
      <c r="A18" s="151"/>
      <c r="B18" s="179" t="s">
        <v>214</v>
      </c>
      <c r="C18" s="175">
        <v>1</v>
      </c>
      <c r="D18" s="175">
        <v>3</v>
      </c>
      <c r="E18" s="175">
        <v>6785</v>
      </c>
      <c r="F18" s="175">
        <v>3132</v>
      </c>
      <c r="G18" s="175">
        <v>3653</v>
      </c>
      <c r="H18" s="175">
        <v>4682</v>
      </c>
      <c r="I18" s="175">
        <v>2208</v>
      </c>
      <c r="J18" s="175">
        <v>2474</v>
      </c>
      <c r="K18" s="176">
        <v>69.010000000000005</v>
      </c>
    </row>
    <row r="19" spans="1:11" ht="15" customHeight="1" x14ac:dyDescent="0.2">
      <c r="A19" s="151"/>
      <c r="B19" s="177" t="s">
        <v>215</v>
      </c>
      <c r="C19" s="175"/>
      <c r="D19" s="175"/>
      <c r="E19" s="175"/>
      <c r="F19" s="175"/>
      <c r="G19" s="175"/>
      <c r="H19" s="175"/>
      <c r="I19" s="175"/>
      <c r="J19" s="175"/>
      <c r="K19" s="176"/>
    </row>
    <row r="20" spans="1:11" ht="15" customHeight="1" x14ac:dyDescent="0.2">
      <c r="A20" s="151"/>
      <c r="B20" s="178" t="s">
        <v>210</v>
      </c>
      <c r="C20" s="175">
        <v>1</v>
      </c>
      <c r="D20" s="175">
        <v>5</v>
      </c>
      <c r="E20" s="175">
        <v>370689</v>
      </c>
      <c r="F20" s="175">
        <v>170871</v>
      </c>
      <c r="G20" s="175">
        <v>199818</v>
      </c>
      <c r="H20" s="175">
        <v>211445</v>
      </c>
      <c r="I20" s="175">
        <v>99125</v>
      </c>
      <c r="J20" s="175">
        <v>112320</v>
      </c>
      <c r="K20" s="176">
        <v>57.04</v>
      </c>
    </row>
    <row r="21" spans="1:11" ht="15" customHeight="1" x14ac:dyDescent="0.2">
      <c r="A21" s="151"/>
      <c r="B21" s="179" t="s">
        <v>211</v>
      </c>
      <c r="C21" s="175">
        <v>1</v>
      </c>
      <c r="D21" s="175">
        <v>5</v>
      </c>
      <c r="E21" s="175">
        <v>164859</v>
      </c>
      <c r="F21" s="175">
        <v>75486</v>
      </c>
      <c r="G21" s="175">
        <v>89373</v>
      </c>
      <c r="H21" s="175">
        <v>88432</v>
      </c>
      <c r="I21" s="175">
        <v>41244</v>
      </c>
      <c r="J21" s="175">
        <v>47188</v>
      </c>
      <c r="K21" s="176">
        <v>53.64</v>
      </c>
    </row>
    <row r="22" spans="1:11" ht="15" customHeight="1" x14ac:dyDescent="0.2">
      <c r="A22" s="151"/>
      <c r="B22" s="179" t="s">
        <v>216</v>
      </c>
      <c r="C22" s="175">
        <v>1</v>
      </c>
      <c r="D22" s="175">
        <v>4</v>
      </c>
      <c r="E22" s="175">
        <v>24957</v>
      </c>
      <c r="F22" s="175">
        <v>11748</v>
      </c>
      <c r="G22" s="175">
        <v>13209</v>
      </c>
      <c r="H22" s="175">
        <v>13834</v>
      </c>
      <c r="I22" s="175">
        <v>6609</v>
      </c>
      <c r="J22" s="175">
        <v>7225</v>
      </c>
      <c r="K22" s="176">
        <v>55.43</v>
      </c>
    </row>
    <row r="23" spans="1:11" ht="15" customHeight="1" x14ac:dyDescent="0.2">
      <c r="A23" s="151"/>
      <c r="B23" s="179" t="s">
        <v>214</v>
      </c>
      <c r="C23" s="175">
        <v>1</v>
      </c>
      <c r="D23" s="175">
        <v>3</v>
      </c>
      <c r="E23" s="175">
        <v>24209</v>
      </c>
      <c r="F23" s="175">
        <v>11417</v>
      </c>
      <c r="G23" s="175">
        <v>12792</v>
      </c>
      <c r="H23" s="175">
        <v>12993</v>
      </c>
      <c r="I23" s="175">
        <v>6217</v>
      </c>
      <c r="J23" s="175">
        <v>6776</v>
      </c>
      <c r="K23" s="176">
        <v>53.67</v>
      </c>
    </row>
    <row r="24" spans="1:11" ht="15" customHeight="1" x14ac:dyDescent="0.2">
      <c r="A24" s="151"/>
      <c r="B24" s="180"/>
      <c r="C24" s="175"/>
      <c r="D24" s="175"/>
      <c r="E24" s="175"/>
      <c r="F24" s="175"/>
      <c r="G24" s="175"/>
      <c r="H24" s="175"/>
      <c r="I24" s="175"/>
      <c r="J24" s="175"/>
      <c r="K24" s="176"/>
    </row>
    <row r="25" spans="1:11" ht="15" customHeight="1" x14ac:dyDescent="0.2">
      <c r="A25" s="151" t="s">
        <v>217</v>
      </c>
      <c r="B25" s="180"/>
      <c r="C25" s="175"/>
      <c r="D25" s="175"/>
      <c r="E25" s="175"/>
      <c r="F25" s="175"/>
      <c r="G25" s="175"/>
      <c r="H25" s="175"/>
      <c r="I25" s="175"/>
      <c r="J25" s="175"/>
      <c r="K25" s="176"/>
    </row>
    <row r="26" spans="1:11" ht="15" customHeight="1" x14ac:dyDescent="0.2">
      <c r="A26" s="151" t="s">
        <v>208</v>
      </c>
      <c r="B26" s="181" t="s">
        <v>218</v>
      </c>
      <c r="C26" s="151">
        <v>1</v>
      </c>
      <c r="D26" s="151">
        <v>3</v>
      </c>
      <c r="E26" s="30">
        <v>522001</v>
      </c>
      <c r="F26" s="30">
        <v>241691</v>
      </c>
      <c r="G26" s="30">
        <v>280310</v>
      </c>
      <c r="H26" s="30">
        <v>285402</v>
      </c>
      <c r="I26" s="30">
        <v>130987</v>
      </c>
      <c r="J26" s="30">
        <v>154415</v>
      </c>
      <c r="K26" s="151">
        <v>54.67</v>
      </c>
    </row>
    <row r="27" spans="1:11" ht="15" customHeight="1" x14ac:dyDescent="0.2">
      <c r="A27" s="182"/>
      <c r="B27" s="183" t="s">
        <v>219</v>
      </c>
      <c r="C27" s="151">
        <v>1</v>
      </c>
      <c r="D27" s="151">
        <v>3</v>
      </c>
      <c r="E27" s="30">
        <v>531426</v>
      </c>
      <c r="F27" s="30">
        <v>245405</v>
      </c>
      <c r="G27" s="30">
        <v>286021</v>
      </c>
      <c r="H27" s="30">
        <v>306717</v>
      </c>
      <c r="I27" s="30">
        <v>141800</v>
      </c>
      <c r="J27" s="30">
        <v>164917</v>
      </c>
      <c r="K27" s="151">
        <v>57.72</v>
      </c>
    </row>
    <row r="28" spans="1:11" ht="15" customHeight="1" x14ac:dyDescent="0.2">
      <c r="A28" s="151"/>
      <c r="B28" s="180" t="s">
        <v>220</v>
      </c>
      <c r="C28" s="175">
        <v>1</v>
      </c>
      <c r="D28" s="175">
        <v>5</v>
      </c>
      <c r="E28" s="175">
        <v>580274</v>
      </c>
      <c r="F28" s="175">
        <v>267645</v>
      </c>
      <c r="G28" s="175">
        <v>312629</v>
      </c>
      <c r="H28" s="175">
        <v>339511</v>
      </c>
      <c r="I28" s="175">
        <v>156751</v>
      </c>
      <c r="J28" s="175">
        <v>182760</v>
      </c>
      <c r="K28" s="176">
        <v>58.51</v>
      </c>
    </row>
    <row r="29" spans="1:11" ht="15" customHeight="1" x14ac:dyDescent="0.2">
      <c r="A29" s="151"/>
      <c r="B29" s="180"/>
      <c r="C29" s="175"/>
      <c r="D29" s="175"/>
      <c r="E29" s="175"/>
      <c r="F29" s="175"/>
      <c r="G29" s="175"/>
      <c r="H29" s="175"/>
      <c r="I29" s="175"/>
      <c r="J29" s="175"/>
      <c r="K29" s="176"/>
    </row>
    <row r="30" spans="1:11" ht="15" customHeight="1" x14ac:dyDescent="0.2">
      <c r="A30" s="151" t="s">
        <v>221</v>
      </c>
      <c r="B30" s="180"/>
      <c r="C30" s="175"/>
      <c r="D30" s="175"/>
      <c r="E30" s="175"/>
      <c r="F30" s="175"/>
      <c r="G30" s="175"/>
      <c r="H30" s="175"/>
      <c r="I30" s="175"/>
      <c r="J30" s="175"/>
      <c r="K30" s="176"/>
    </row>
    <row r="31" spans="1:11" ht="15" customHeight="1" x14ac:dyDescent="0.2">
      <c r="A31" s="151" t="s">
        <v>208</v>
      </c>
      <c r="B31" s="183" t="s">
        <v>222</v>
      </c>
      <c r="C31" s="151">
        <v>1</v>
      </c>
      <c r="D31" s="151">
        <v>3</v>
      </c>
      <c r="E31" s="30">
        <v>497732</v>
      </c>
      <c r="F31" s="30">
        <v>229747</v>
      </c>
      <c r="G31" s="30">
        <v>267985</v>
      </c>
      <c r="H31" s="30">
        <v>266250</v>
      </c>
      <c r="I31" s="30">
        <v>119831</v>
      </c>
      <c r="J31" s="30">
        <v>146419</v>
      </c>
      <c r="K31" s="151">
        <v>53.49</v>
      </c>
    </row>
    <row r="32" spans="1:11" ht="15" customHeight="1" x14ac:dyDescent="0.2">
      <c r="A32" s="151"/>
      <c r="B32" s="180" t="s">
        <v>223</v>
      </c>
      <c r="C32" s="175">
        <v>1</v>
      </c>
      <c r="D32" s="175">
        <v>2</v>
      </c>
      <c r="E32" s="175">
        <v>514461</v>
      </c>
      <c r="F32" s="175">
        <v>237396</v>
      </c>
      <c r="G32" s="175">
        <v>277065</v>
      </c>
      <c r="H32" s="175">
        <v>143572</v>
      </c>
      <c r="I32" s="175">
        <v>64148</v>
      </c>
      <c r="J32" s="175">
        <v>79424</v>
      </c>
      <c r="K32" s="176">
        <v>27.91</v>
      </c>
    </row>
    <row r="33" spans="1:11" ht="15" customHeight="1" x14ac:dyDescent="0.2">
      <c r="A33" s="151"/>
      <c r="B33" s="180" t="s">
        <v>224</v>
      </c>
      <c r="C33" s="175">
        <v>1</v>
      </c>
      <c r="D33" s="175">
        <v>5</v>
      </c>
      <c r="E33" s="175">
        <v>524761</v>
      </c>
      <c r="F33" s="175">
        <v>241512</v>
      </c>
      <c r="G33" s="175">
        <v>283249</v>
      </c>
      <c r="H33" s="175">
        <v>225805</v>
      </c>
      <c r="I33" s="175">
        <v>103440</v>
      </c>
      <c r="J33" s="175">
        <v>122365</v>
      </c>
      <c r="K33" s="176">
        <v>43.03</v>
      </c>
    </row>
    <row r="34" spans="1:11" ht="15" customHeight="1" x14ac:dyDescent="0.2">
      <c r="A34" s="151"/>
      <c r="B34" s="180" t="s">
        <v>225</v>
      </c>
      <c r="C34" s="175">
        <v>1</v>
      </c>
      <c r="D34" s="175">
        <v>2</v>
      </c>
      <c r="E34" s="175">
        <v>578320</v>
      </c>
      <c r="F34" s="175">
        <v>266403</v>
      </c>
      <c r="G34" s="175">
        <v>311917</v>
      </c>
      <c r="H34" s="175">
        <v>177251</v>
      </c>
      <c r="I34" s="175">
        <v>79821</v>
      </c>
      <c r="J34" s="175">
        <v>97430</v>
      </c>
      <c r="K34" s="176">
        <v>30.65</v>
      </c>
    </row>
    <row r="35" spans="1:11" ht="15" customHeight="1" x14ac:dyDescent="0.2">
      <c r="A35" s="151"/>
      <c r="B35" s="180"/>
      <c r="C35" s="175"/>
      <c r="D35" s="175"/>
      <c r="E35" s="175"/>
      <c r="F35" s="175"/>
      <c r="G35" s="175"/>
      <c r="H35" s="175"/>
      <c r="I35" s="175"/>
      <c r="J35" s="175"/>
      <c r="K35" s="176"/>
    </row>
    <row r="36" spans="1:11" ht="15" customHeight="1" x14ac:dyDescent="0.2">
      <c r="A36" s="151" t="s">
        <v>226</v>
      </c>
      <c r="B36" s="180"/>
      <c r="C36" s="175"/>
      <c r="D36" s="175"/>
      <c r="E36" s="175"/>
      <c r="F36" s="175"/>
      <c r="G36" s="175"/>
      <c r="H36" s="175"/>
      <c r="I36" s="175"/>
      <c r="J36" s="175"/>
      <c r="K36" s="176"/>
    </row>
    <row r="37" spans="1:11" ht="15" customHeight="1" x14ac:dyDescent="0.2">
      <c r="A37" s="151" t="s">
        <v>208</v>
      </c>
      <c r="B37" s="181" t="s">
        <v>227</v>
      </c>
      <c r="C37" s="151">
        <v>18</v>
      </c>
      <c r="D37" s="151">
        <v>21</v>
      </c>
      <c r="E37" s="30">
        <v>510619</v>
      </c>
      <c r="F37" s="30">
        <v>235729</v>
      </c>
      <c r="G37" s="30">
        <v>274890</v>
      </c>
      <c r="H37" s="30">
        <v>276302</v>
      </c>
      <c r="I37" s="30">
        <v>123447</v>
      </c>
      <c r="J37" s="30">
        <v>152855</v>
      </c>
      <c r="K37" s="151">
        <v>54.11</v>
      </c>
    </row>
    <row r="38" spans="1:11" ht="15" customHeight="1" x14ac:dyDescent="0.2">
      <c r="A38" s="182"/>
      <c r="B38" s="183" t="s">
        <v>228</v>
      </c>
      <c r="C38" s="151">
        <v>16</v>
      </c>
      <c r="D38" s="151">
        <v>22</v>
      </c>
      <c r="E38" s="30">
        <v>521652</v>
      </c>
      <c r="F38" s="30">
        <v>240053</v>
      </c>
      <c r="G38" s="30">
        <v>281599</v>
      </c>
      <c r="H38" s="30">
        <v>272771</v>
      </c>
      <c r="I38" s="30">
        <v>123093</v>
      </c>
      <c r="J38" s="30">
        <v>149678</v>
      </c>
      <c r="K38" s="151">
        <v>52.29</v>
      </c>
    </row>
    <row r="39" spans="1:11" ht="15" customHeight="1" x14ac:dyDescent="0.2">
      <c r="A39" s="151"/>
      <c r="B39" s="180" t="s">
        <v>229</v>
      </c>
      <c r="C39" s="175">
        <v>16</v>
      </c>
      <c r="D39" s="175">
        <v>22</v>
      </c>
      <c r="E39" s="175">
        <v>533171</v>
      </c>
      <c r="F39" s="175">
        <v>244838</v>
      </c>
      <c r="G39" s="175">
        <v>288333</v>
      </c>
      <c r="H39" s="175">
        <v>248978</v>
      </c>
      <c r="I39" s="175">
        <v>113075</v>
      </c>
      <c r="J39" s="175">
        <v>135903</v>
      </c>
      <c r="K39" s="176">
        <v>46.7</v>
      </c>
    </row>
    <row r="40" spans="1:11" ht="15" customHeight="1" x14ac:dyDescent="0.2">
      <c r="A40" s="151"/>
      <c r="B40" s="180" t="s">
        <v>230</v>
      </c>
      <c r="C40" s="175">
        <v>1</v>
      </c>
      <c r="D40" s="175">
        <v>1</v>
      </c>
      <c r="E40" s="26" t="s">
        <v>231</v>
      </c>
      <c r="F40" s="26" t="s">
        <v>232</v>
      </c>
      <c r="G40" s="26" t="s">
        <v>232</v>
      </c>
      <c r="H40" s="26" t="s">
        <v>232</v>
      </c>
      <c r="I40" s="26" t="s">
        <v>232</v>
      </c>
      <c r="J40" s="26" t="s">
        <v>232</v>
      </c>
      <c r="K40" s="184" t="s">
        <v>232</v>
      </c>
    </row>
    <row r="41" spans="1:11" ht="15" customHeight="1" x14ac:dyDescent="0.2">
      <c r="A41" s="151"/>
      <c r="B41" s="180" t="s">
        <v>233</v>
      </c>
      <c r="C41" s="175">
        <v>1</v>
      </c>
      <c r="D41" s="175">
        <v>1</v>
      </c>
      <c r="E41" s="26" t="s">
        <v>231</v>
      </c>
      <c r="F41" s="26" t="s">
        <v>232</v>
      </c>
      <c r="G41" s="26" t="s">
        <v>232</v>
      </c>
      <c r="H41" s="26" t="s">
        <v>232</v>
      </c>
      <c r="I41" s="26" t="s">
        <v>232</v>
      </c>
      <c r="J41" s="26" t="s">
        <v>232</v>
      </c>
      <c r="K41" s="184" t="s">
        <v>232</v>
      </c>
    </row>
    <row r="42" spans="1:11" ht="15" customHeight="1" x14ac:dyDescent="0.2">
      <c r="A42" s="151"/>
      <c r="B42" s="180" t="s">
        <v>234</v>
      </c>
      <c r="C42" s="175">
        <v>1</v>
      </c>
      <c r="D42" s="175">
        <v>1</v>
      </c>
      <c r="E42" s="26" t="s">
        <v>231</v>
      </c>
      <c r="F42" s="26" t="s">
        <v>232</v>
      </c>
      <c r="G42" s="26" t="s">
        <v>232</v>
      </c>
      <c r="H42" s="26" t="s">
        <v>232</v>
      </c>
      <c r="I42" s="26" t="s">
        <v>232</v>
      </c>
      <c r="J42" s="26" t="s">
        <v>232</v>
      </c>
      <c r="K42" s="184" t="s">
        <v>232</v>
      </c>
    </row>
    <row r="43" spans="1:11" ht="15" customHeight="1" x14ac:dyDescent="0.2">
      <c r="A43" s="151"/>
      <c r="B43" s="180"/>
      <c r="C43" s="175"/>
      <c r="D43" s="175"/>
      <c r="E43" s="175"/>
      <c r="F43" s="175"/>
      <c r="G43" s="175"/>
      <c r="H43" s="175"/>
      <c r="I43" s="175"/>
      <c r="J43" s="175"/>
      <c r="K43" s="176"/>
    </row>
    <row r="44" spans="1:11" ht="15" customHeight="1" x14ac:dyDescent="0.2">
      <c r="A44" s="151" t="s">
        <v>235</v>
      </c>
      <c r="B44" s="181"/>
      <c r="C44" s="151"/>
      <c r="D44" s="151"/>
      <c r="E44" s="30"/>
      <c r="F44" s="30"/>
      <c r="G44" s="30"/>
      <c r="H44" s="30"/>
      <c r="I44" s="30"/>
      <c r="J44" s="30"/>
      <c r="K44" s="151"/>
    </row>
    <row r="45" spans="1:11" ht="15" customHeight="1" x14ac:dyDescent="0.2">
      <c r="A45" s="185" t="s">
        <v>208</v>
      </c>
      <c r="B45" s="180" t="s">
        <v>236</v>
      </c>
      <c r="C45" s="175">
        <v>1</v>
      </c>
      <c r="D45" s="175">
        <v>2</v>
      </c>
      <c r="E45" s="175">
        <v>511094</v>
      </c>
      <c r="F45" s="175">
        <v>236260</v>
      </c>
      <c r="G45" s="175">
        <v>274834</v>
      </c>
      <c r="H45" s="175">
        <v>250750</v>
      </c>
      <c r="I45" s="175">
        <v>112773</v>
      </c>
      <c r="J45" s="175">
        <v>137977</v>
      </c>
      <c r="K45" s="176">
        <v>49.06</v>
      </c>
    </row>
    <row r="46" spans="1:11" ht="15" customHeight="1" x14ac:dyDescent="0.2">
      <c r="A46" s="151"/>
      <c r="B46" s="181" t="s">
        <v>237</v>
      </c>
      <c r="C46" s="151">
        <v>1</v>
      </c>
      <c r="D46" s="151">
        <v>4</v>
      </c>
      <c r="E46" s="30">
        <v>522534</v>
      </c>
      <c r="F46" s="30">
        <v>240846</v>
      </c>
      <c r="G46" s="30">
        <v>281688</v>
      </c>
      <c r="H46" s="30">
        <v>280841</v>
      </c>
      <c r="I46" s="30">
        <v>126067</v>
      </c>
      <c r="J46" s="30">
        <v>154774</v>
      </c>
      <c r="K46" s="176">
        <v>53.75</v>
      </c>
    </row>
    <row r="47" spans="1:11" ht="15" customHeight="1" x14ac:dyDescent="0.2">
      <c r="A47" s="151"/>
      <c r="B47" s="181" t="s">
        <v>238</v>
      </c>
      <c r="C47" s="151">
        <v>1</v>
      </c>
      <c r="D47" s="151">
        <v>3</v>
      </c>
      <c r="E47" s="175">
        <v>575323</v>
      </c>
      <c r="F47" s="175">
        <v>264971</v>
      </c>
      <c r="G47" s="175">
        <v>310352</v>
      </c>
      <c r="H47" s="175">
        <v>208146</v>
      </c>
      <c r="I47" s="175">
        <v>92743</v>
      </c>
      <c r="J47" s="175">
        <v>115403</v>
      </c>
      <c r="K47" s="176">
        <v>36.18</v>
      </c>
    </row>
    <row r="48" spans="1:11" ht="15" customHeight="1" x14ac:dyDescent="0.2">
      <c r="A48" s="151"/>
      <c r="B48" s="181"/>
      <c r="C48" s="151"/>
      <c r="D48" s="151"/>
      <c r="E48" s="175"/>
      <c r="F48" s="175"/>
      <c r="G48" s="175"/>
      <c r="H48" s="175"/>
      <c r="I48" s="175"/>
      <c r="J48" s="175"/>
      <c r="K48" s="151"/>
    </row>
    <row r="49" spans="1:12" ht="15" customHeight="1" x14ac:dyDescent="0.2">
      <c r="A49" s="151" t="s">
        <v>239</v>
      </c>
      <c r="B49" s="186"/>
      <c r="C49" s="151"/>
      <c r="D49" s="151"/>
      <c r="E49" s="175"/>
      <c r="F49" s="175"/>
      <c r="G49" s="175"/>
      <c r="H49" s="175"/>
      <c r="I49" s="175"/>
      <c r="J49" s="175"/>
      <c r="K49" s="151"/>
    </row>
    <row r="50" spans="1:12" ht="15" customHeight="1" x14ac:dyDescent="0.2">
      <c r="A50" s="185" t="s">
        <v>208</v>
      </c>
      <c r="B50" s="181" t="s">
        <v>240</v>
      </c>
      <c r="C50" s="151">
        <v>52</v>
      </c>
      <c r="D50" s="151">
        <v>63</v>
      </c>
      <c r="E50" s="187">
        <v>507341</v>
      </c>
      <c r="F50" s="187">
        <v>234023</v>
      </c>
      <c r="G50" s="187">
        <v>273318</v>
      </c>
      <c r="H50" s="187">
        <v>270780</v>
      </c>
      <c r="I50" s="187">
        <v>121314</v>
      </c>
      <c r="J50" s="187">
        <v>149466</v>
      </c>
      <c r="K50" s="151">
        <v>53.37</v>
      </c>
    </row>
    <row r="51" spans="1:12" ht="15" customHeight="1" x14ac:dyDescent="0.2">
      <c r="A51" s="151"/>
      <c r="B51" s="181" t="s">
        <v>241</v>
      </c>
      <c r="C51" s="151">
        <v>48</v>
      </c>
      <c r="D51" s="151">
        <v>62</v>
      </c>
      <c r="E51" s="187">
        <v>518153</v>
      </c>
      <c r="F51" s="187">
        <v>238256</v>
      </c>
      <c r="G51" s="187">
        <v>279897</v>
      </c>
      <c r="H51" s="187">
        <v>244041</v>
      </c>
      <c r="I51" s="187">
        <v>109954</v>
      </c>
      <c r="J51" s="187">
        <v>134087</v>
      </c>
      <c r="K51" s="188">
        <v>47.1</v>
      </c>
    </row>
    <row r="52" spans="1:12" ht="15" customHeight="1" x14ac:dyDescent="0.2">
      <c r="B52" s="181" t="s">
        <v>242</v>
      </c>
      <c r="C52" s="151">
        <v>1</v>
      </c>
      <c r="D52" s="151">
        <v>2</v>
      </c>
      <c r="E52" s="187">
        <v>6661</v>
      </c>
      <c r="F52" s="187">
        <v>3088</v>
      </c>
      <c r="G52" s="187">
        <v>3573</v>
      </c>
      <c r="H52" s="187">
        <v>4921</v>
      </c>
      <c r="I52" s="187">
        <v>2277</v>
      </c>
      <c r="J52" s="187">
        <v>2644</v>
      </c>
      <c r="K52" s="151">
        <v>73.88</v>
      </c>
    </row>
    <row r="53" spans="1:12" ht="15" customHeight="1" x14ac:dyDescent="0.2">
      <c r="B53" s="181" t="s">
        <v>243</v>
      </c>
      <c r="C53" s="151">
        <v>2</v>
      </c>
      <c r="D53" s="151">
        <v>5</v>
      </c>
      <c r="E53" s="187">
        <v>24676</v>
      </c>
      <c r="F53" s="187">
        <v>11624</v>
      </c>
      <c r="G53" s="187">
        <v>13052</v>
      </c>
      <c r="H53" s="187">
        <v>14081</v>
      </c>
      <c r="I53" s="187">
        <v>6495</v>
      </c>
      <c r="J53" s="187">
        <v>7586</v>
      </c>
      <c r="K53" s="151">
        <v>57.06</v>
      </c>
    </row>
    <row r="54" spans="1:12" ht="15" customHeight="1" x14ac:dyDescent="0.2">
      <c r="B54" s="181" t="s">
        <v>244</v>
      </c>
      <c r="C54" s="151">
        <v>48</v>
      </c>
      <c r="D54" s="151">
        <v>66</v>
      </c>
      <c r="E54" s="187">
        <v>564316</v>
      </c>
      <c r="F54" s="187">
        <v>259510</v>
      </c>
      <c r="G54" s="187">
        <v>304806</v>
      </c>
      <c r="H54" s="187">
        <v>248461</v>
      </c>
      <c r="I54" s="187">
        <v>113361</v>
      </c>
      <c r="J54" s="187">
        <v>135100</v>
      </c>
      <c r="K54" s="151">
        <v>44.03</v>
      </c>
    </row>
    <row r="55" spans="1:12" ht="15" customHeight="1" x14ac:dyDescent="0.2">
      <c r="B55" s="181" t="s">
        <v>245</v>
      </c>
      <c r="C55" s="151">
        <v>1</v>
      </c>
      <c r="D55" s="151">
        <v>2</v>
      </c>
      <c r="E55" s="187">
        <v>6963</v>
      </c>
      <c r="F55" s="187">
        <v>3256</v>
      </c>
      <c r="G55" s="187">
        <v>3707</v>
      </c>
      <c r="H55" s="187">
        <v>3861</v>
      </c>
      <c r="I55" s="187">
        <v>1805</v>
      </c>
      <c r="J55" s="187">
        <v>2056</v>
      </c>
      <c r="K55" s="151">
        <v>55.45</v>
      </c>
    </row>
    <row r="56" spans="1:12" ht="15" customHeight="1" x14ac:dyDescent="0.2">
      <c r="A56" s="189"/>
      <c r="B56" s="189"/>
      <c r="C56" s="190"/>
      <c r="D56" s="189"/>
      <c r="E56" s="189"/>
      <c r="F56" s="189"/>
      <c r="G56" s="189"/>
      <c r="H56" s="189"/>
      <c r="I56" s="189"/>
      <c r="J56" s="189"/>
      <c r="K56" s="189"/>
      <c r="L56" s="189"/>
    </row>
  </sheetData>
  <mergeCells count="9">
    <mergeCell ref="A8:B8"/>
    <mergeCell ref="A1:K1"/>
    <mergeCell ref="A3:K3"/>
    <mergeCell ref="A5:B5"/>
    <mergeCell ref="C5:C6"/>
    <mergeCell ref="E5:G5"/>
    <mergeCell ref="H5:J5"/>
    <mergeCell ref="K5:K6"/>
    <mergeCell ref="A6:B6"/>
  </mergeCells>
  <phoneticPr fontId="3"/>
  <pageMargins left="0.73" right="0.39370078740157483" top="0.5" bottom="0.38" header="0.51181102362204722" footer="0.24"/>
  <pageSetup paperSize="9" scale="8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E042-28B8-4467-8E78-1F9839C54752}">
  <dimension ref="A1:T65"/>
  <sheetViews>
    <sheetView zoomScaleNormal="100" workbookViewId="0">
      <pane ySplit="7" topLeftCell="A31" activePane="bottomLeft" state="frozen"/>
      <selection sqref="A1:K1"/>
      <selection pane="bottomLeft"/>
    </sheetView>
  </sheetViews>
  <sheetFormatPr defaultColWidth="9" defaultRowHeight="15" customHeight="1" x14ac:dyDescent="0.2"/>
  <cols>
    <col min="1" max="1" width="4.08984375" style="191" customWidth="1"/>
    <col min="2" max="2" width="17.36328125" style="191" customWidth="1"/>
    <col min="3" max="3" width="0.90625" style="191" customWidth="1"/>
    <col min="4" max="12" width="9.08984375" style="191" customWidth="1"/>
    <col min="13" max="16" width="5.453125" style="191" customWidth="1"/>
    <col min="17" max="256" width="9" style="191"/>
    <col min="257" max="257" width="4.08984375" style="191" customWidth="1"/>
    <col min="258" max="258" width="17.36328125" style="191" customWidth="1"/>
    <col min="259" max="259" width="0.90625" style="191" customWidth="1"/>
    <col min="260" max="268" width="9.08984375" style="191" customWidth="1"/>
    <col min="269" max="272" width="5.453125" style="191" customWidth="1"/>
    <col min="273" max="512" width="9" style="191"/>
    <col min="513" max="513" width="4.08984375" style="191" customWidth="1"/>
    <col min="514" max="514" width="17.36328125" style="191" customWidth="1"/>
    <col min="515" max="515" width="0.90625" style="191" customWidth="1"/>
    <col min="516" max="524" width="9.08984375" style="191" customWidth="1"/>
    <col min="525" max="528" width="5.453125" style="191" customWidth="1"/>
    <col min="529" max="768" width="9" style="191"/>
    <col min="769" max="769" width="4.08984375" style="191" customWidth="1"/>
    <col min="770" max="770" width="17.36328125" style="191" customWidth="1"/>
    <col min="771" max="771" width="0.90625" style="191" customWidth="1"/>
    <col min="772" max="780" width="9.08984375" style="191" customWidth="1"/>
    <col min="781" max="784" width="5.453125" style="191" customWidth="1"/>
    <col min="785" max="1024" width="9" style="191"/>
    <col min="1025" max="1025" width="4.08984375" style="191" customWidth="1"/>
    <col min="1026" max="1026" width="17.36328125" style="191" customWidth="1"/>
    <col min="1027" max="1027" width="0.90625" style="191" customWidth="1"/>
    <col min="1028" max="1036" width="9.08984375" style="191" customWidth="1"/>
    <col min="1037" max="1040" width="5.453125" style="191" customWidth="1"/>
    <col min="1041" max="1280" width="9" style="191"/>
    <col min="1281" max="1281" width="4.08984375" style="191" customWidth="1"/>
    <col min="1282" max="1282" width="17.36328125" style="191" customWidth="1"/>
    <col min="1283" max="1283" width="0.90625" style="191" customWidth="1"/>
    <col min="1284" max="1292" width="9.08984375" style="191" customWidth="1"/>
    <col min="1293" max="1296" width="5.453125" style="191" customWidth="1"/>
    <col min="1297" max="1536" width="9" style="191"/>
    <col min="1537" max="1537" width="4.08984375" style="191" customWidth="1"/>
    <col min="1538" max="1538" width="17.36328125" style="191" customWidth="1"/>
    <col min="1539" max="1539" width="0.90625" style="191" customWidth="1"/>
    <col min="1540" max="1548" width="9.08984375" style="191" customWidth="1"/>
    <col min="1549" max="1552" width="5.453125" style="191" customWidth="1"/>
    <col min="1553" max="1792" width="9" style="191"/>
    <col min="1793" max="1793" width="4.08984375" style="191" customWidth="1"/>
    <col min="1794" max="1794" width="17.36328125" style="191" customWidth="1"/>
    <col min="1795" max="1795" width="0.90625" style="191" customWidth="1"/>
    <col min="1796" max="1804" width="9.08984375" style="191" customWidth="1"/>
    <col min="1805" max="1808" width="5.453125" style="191" customWidth="1"/>
    <col min="1809" max="2048" width="9" style="191"/>
    <col min="2049" max="2049" width="4.08984375" style="191" customWidth="1"/>
    <col min="2050" max="2050" width="17.36328125" style="191" customWidth="1"/>
    <col min="2051" max="2051" width="0.90625" style="191" customWidth="1"/>
    <col min="2052" max="2060" width="9.08984375" style="191" customWidth="1"/>
    <col min="2061" max="2064" width="5.453125" style="191" customWidth="1"/>
    <col min="2065" max="2304" width="9" style="191"/>
    <col min="2305" max="2305" width="4.08984375" style="191" customWidth="1"/>
    <col min="2306" max="2306" width="17.36328125" style="191" customWidth="1"/>
    <col min="2307" max="2307" width="0.90625" style="191" customWidth="1"/>
    <col min="2308" max="2316" width="9.08984375" style="191" customWidth="1"/>
    <col min="2317" max="2320" width="5.453125" style="191" customWidth="1"/>
    <col min="2321" max="2560" width="9" style="191"/>
    <col min="2561" max="2561" width="4.08984375" style="191" customWidth="1"/>
    <col min="2562" max="2562" width="17.36328125" style="191" customWidth="1"/>
    <col min="2563" max="2563" width="0.90625" style="191" customWidth="1"/>
    <col min="2564" max="2572" width="9.08984375" style="191" customWidth="1"/>
    <col min="2573" max="2576" width="5.453125" style="191" customWidth="1"/>
    <col min="2577" max="2816" width="9" style="191"/>
    <col min="2817" max="2817" width="4.08984375" style="191" customWidth="1"/>
    <col min="2818" max="2818" width="17.36328125" style="191" customWidth="1"/>
    <col min="2819" max="2819" width="0.90625" style="191" customWidth="1"/>
    <col min="2820" max="2828" width="9.08984375" style="191" customWidth="1"/>
    <col min="2829" max="2832" width="5.453125" style="191" customWidth="1"/>
    <col min="2833" max="3072" width="9" style="191"/>
    <col min="3073" max="3073" width="4.08984375" style="191" customWidth="1"/>
    <col min="3074" max="3074" width="17.36328125" style="191" customWidth="1"/>
    <col min="3075" max="3075" width="0.90625" style="191" customWidth="1"/>
    <col min="3076" max="3084" width="9.08984375" style="191" customWidth="1"/>
    <col min="3085" max="3088" width="5.453125" style="191" customWidth="1"/>
    <col min="3089" max="3328" width="9" style="191"/>
    <col min="3329" max="3329" width="4.08984375" style="191" customWidth="1"/>
    <col min="3330" max="3330" width="17.36328125" style="191" customWidth="1"/>
    <col min="3331" max="3331" width="0.90625" style="191" customWidth="1"/>
    <col min="3332" max="3340" width="9.08984375" style="191" customWidth="1"/>
    <col min="3341" max="3344" width="5.453125" style="191" customWidth="1"/>
    <col min="3345" max="3584" width="9" style="191"/>
    <col min="3585" max="3585" width="4.08984375" style="191" customWidth="1"/>
    <col min="3586" max="3586" width="17.36328125" style="191" customWidth="1"/>
    <col min="3587" max="3587" width="0.90625" style="191" customWidth="1"/>
    <col min="3588" max="3596" width="9.08984375" style="191" customWidth="1"/>
    <col min="3597" max="3600" width="5.453125" style="191" customWidth="1"/>
    <col min="3601" max="3840" width="9" style="191"/>
    <col min="3841" max="3841" width="4.08984375" style="191" customWidth="1"/>
    <col min="3842" max="3842" width="17.36328125" style="191" customWidth="1"/>
    <col min="3843" max="3843" width="0.90625" style="191" customWidth="1"/>
    <col min="3844" max="3852" width="9.08984375" style="191" customWidth="1"/>
    <col min="3853" max="3856" width="5.453125" style="191" customWidth="1"/>
    <col min="3857" max="4096" width="9" style="191"/>
    <col min="4097" max="4097" width="4.08984375" style="191" customWidth="1"/>
    <col min="4098" max="4098" width="17.36328125" style="191" customWidth="1"/>
    <col min="4099" max="4099" width="0.90625" style="191" customWidth="1"/>
    <col min="4100" max="4108" width="9.08984375" style="191" customWidth="1"/>
    <col min="4109" max="4112" width="5.453125" style="191" customWidth="1"/>
    <col min="4113" max="4352" width="9" style="191"/>
    <col min="4353" max="4353" width="4.08984375" style="191" customWidth="1"/>
    <col min="4354" max="4354" width="17.36328125" style="191" customWidth="1"/>
    <col min="4355" max="4355" width="0.90625" style="191" customWidth="1"/>
    <col min="4356" max="4364" width="9.08984375" style="191" customWidth="1"/>
    <col min="4365" max="4368" width="5.453125" style="191" customWidth="1"/>
    <col min="4369" max="4608" width="9" style="191"/>
    <col min="4609" max="4609" width="4.08984375" style="191" customWidth="1"/>
    <col min="4610" max="4610" width="17.36328125" style="191" customWidth="1"/>
    <col min="4611" max="4611" width="0.90625" style="191" customWidth="1"/>
    <col min="4612" max="4620" width="9.08984375" style="191" customWidth="1"/>
    <col min="4621" max="4624" width="5.453125" style="191" customWidth="1"/>
    <col min="4625" max="4864" width="9" style="191"/>
    <col min="4865" max="4865" width="4.08984375" style="191" customWidth="1"/>
    <col min="4866" max="4866" width="17.36328125" style="191" customWidth="1"/>
    <col min="4867" max="4867" width="0.90625" style="191" customWidth="1"/>
    <col min="4868" max="4876" width="9.08984375" style="191" customWidth="1"/>
    <col min="4877" max="4880" width="5.453125" style="191" customWidth="1"/>
    <col min="4881" max="5120" width="9" style="191"/>
    <col min="5121" max="5121" width="4.08984375" style="191" customWidth="1"/>
    <col min="5122" max="5122" width="17.36328125" style="191" customWidth="1"/>
    <col min="5123" max="5123" width="0.90625" style="191" customWidth="1"/>
    <col min="5124" max="5132" width="9.08984375" style="191" customWidth="1"/>
    <col min="5133" max="5136" width="5.453125" style="191" customWidth="1"/>
    <col min="5137" max="5376" width="9" style="191"/>
    <col min="5377" max="5377" width="4.08984375" style="191" customWidth="1"/>
    <col min="5378" max="5378" width="17.36328125" style="191" customWidth="1"/>
    <col min="5379" max="5379" width="0.90625" style="191" customWidth="1"/>
    <col min="5380" max="5388" width="9.08984375" style="191" customWidth="1"/>
    <col min="5389" max="5392" width="5.453125" style="191" customWidth="1"/>
    <col min="5393" max="5632" width="9" style="191"/>
    <col min="5633" max="5633" width="4.08984375" style="191" customWidth="1"/>
    <col min="5634" max="5634" width="17.36328125" style="191" customWidth="1"/>
    <col min="5635" max="5635" width="0.90625" style="191" customWidth="1"/>
    <col min="5636" max="5644" width="9.08984375" style="191" customWidth="1"/>
    <col min="5645" max="5648" width="5.453125" style="191" customWidth="1"/>
    <col min="5649" max="5888" width="9" style="191"/>
    <col min="5889" max="5889" width="4.08984375" style="191" customWidth="1"/>
    <col min="5890" max="5890" width="17.36328125" style="191" customWidth="1"/>
    <col min="5891" max="5891" width="0.90625" style="191" customWidth="1"/>
    <col min="5892" max="5900" width="9.08984375" style="191" customWidth="1"/>
    <col min="5901" max="5904" width="5.453125" style="191" customWidth="1"/>
    <col min="5905" max="6144" width="9" style="191"/>
    <col min="6145" max="6145" width="4.08984375" style="191" customWidth="1"/>
    <col min="6146" max="6146" width="17.36328125" style="191" customWidth="1"/>
    <col min="6147" max="6147" width="0.90625" style="191" customWidth="1"/>
    <col min="6148" max="6156" width="9.08984375" style="191" customWidth="1"/>
    <col min="6157" max="6160" width="5.453125" style="191" customWidth="1"/>
    <col min="6161" max="6400" width="9" style="191"/>
    <col min="6401" max="6401" width="4.08984375" style="191" customWidth="1"/>
    <col min="6402" max="6402" width="17.36328125" style="191" customWidth="1"/>
    <col min="6403" max="6403" width="0.90625" style="191" customWidth="1"/>
    <col min="6404" max="6412" width="9.08984375" style="191" customWidth="1"/>
    <col min="6413" max="6416" width="5.453125" style="191" customWidth="1"/>
    <col min="6417" max="6656" width="9" style="191"/>
    <col min="6657" max="6657" width="4.08984375" style="191" customWidth="1"/>
    <col min="6658" max="6658" width="17.36328125" style="191" customWidth="1"/>
    <col min="6659" max="6659" width="0.90625" style="191" customWidth="1"/>
    <col min="6660" max="6668" width="9.08984375" style="191" customWidth="1"/>
    <col min="6669" max="6672" width="5.453125" style="191" customWidth="1"/>
    <col min="6673" max="6912" width="9" style="191"/>
    <col min="6913" max="6913" width="4.08984375" style="191" customWidth="1"/>
    <col min="6914" max="6914" width="17.36328125" style="191" customWidth="1"/>
    <col min="6915" max="6915" width="0.90625" style="191" customWidth="1"/>
    <col min="6916" max="6924" width="9.08984375" style="191" customWidth="1"/>
    <col min="6925" max="6928" width="5.453125" style="191" customWidth="1"/>
    <col min="6929" max="7168" width="9" style="191"/>
    <col min="7169" max="7169" width="4.08984375" style="191" customWidth="1"/>
    <col min="7170" max="7170" width="17.36328125" style="191" customWidth="1"/>
    <col min="7171" max="7171" width="0.90625" style="191" customWidth="1"/>
    <col min="7172" max="7180" width="9.08984375" style="191" customWidth="1"/>
    <col min="7181" max="7184" width="5.453125" style="191" customWidth="1"/>
    <col min="7185" max="7424" width="9" style="191"/>
    <col min="7425" max="7425" width="4.08984375" style="191" customWidth="1"/>
    <col min="7426" max="7426" width="17.36328125" style="191" customWidth="1"/>
    <col min="7427" max="7427" width="0.90625" style="191" customWidth="1"/>
    <col min="7428" max="7436" width="9.08984375" style="191" customWidth="1"/>
    <col min="7437" max="7440" width="5.453125" style="191" customWidth="1"/>
    <col min="7441" max="7680" width="9" style="191"/>
    <col min="7681" max="7681" width="4.08984375" style="191" customWidth="1"/>
    <col min="7682" max="7682" width="17.36328125" style="191" customWidth="1"/>
    <col min="7683" max="7683" width="0.90625" style="191" customWidth="1"/>
    <col min="7684" max="7692" width="9.08984375" style="191" customWidth="1"/>
    <col min="7693" max="7696" width="5.453125" style="191" customWidth="1"/>
    <col min="7697" max="7936" width="9" style="191"/>
    <col min="7937" max="7937" width="4.08984375" style="191" customWidth="1"/>
    <col min="7938" max="7938" width="17.36328125" style="191" customWidth="1"/>
    <col min="7939" max="7939" width="0.90625" style="191" customWidth="1"/>
    <col min="7940" max="7948" width="9.08984375" style="191" customWidth="1"/>
    <col min="7949" max="7952" width="5.453125" style="191" customWidth="1"/>
    <col min="7953" max="8192" width="9" style="191"/>
    <col min="8193" max="8193" width="4.08984375" style="191" customWidth="1"/>
    <col min="8194" max="8194" width="17.36328125" style="191" customWidth="1"/>
    <col min="8195" max="8195" width="0.90625" style="191" customWidth="1"/>
    <col min="8196" max="8204" width="9.08984375" style="191" customWidth="1"/>
    <col min="8205" max="8208" width="5.453125" style="191" customWidth="1"/>
    <col min="8209" max="8448" width="9" style="191"/>
    <col min="8449" max="8449" width="4.08984375" style="191" customWidth="1"/>
    <col min="8450" max="8450" width="17.36328125" style="191" customWidth="1"/>
    <col min="8451" max="8451" width="0.90625" style="191" customWidth="1"/>
    <col min="8452" max="8460" width="9.08984375" style="191" customWidth="1"/>
    <col min="8461" max="8464" width="5.453125" style="191" customWidth="1"/>
    <col min="8465" max="8704" width="9" style="191"/>
    <col min="8705" max="8705" width="4.08984375" style="191" customWidth="1"/>
    <col min="8706" max="8706" width="17.36328125" style="191" customWidth="1"/>
    <col min="8707" max="8707" width="0.90625" style="191" customWidth="1"/>
    <col min="8708" max="8716" width="9.08984375" style="191" customWidth="1"/>
    <col min="8717" max="8720" width="5.453125" style="191" customWidth="1"/>
    <col min="8721" max="8960" width="9" style="191"/>
    <col min="8961" max="8961" width="4.08984375" style="191" customWidth="1"/>
    <col min="8962" max="8962" width="17.36328125" style="191" customWidth="1"/>
    <col min="8963" max="8963" width="0.90625" style="191" customWidth="1"/>
    <col min="8964" max="8972" width="9.08984375" style="191" customWidth="1"/>
    <col min="8973" max="8976" width="5.453125" style="191" customWidth="1"/>
    <col min="8977" max="9216" width="9" style="191"/>
    <col min="9217" max="9217" width="4.08984375" style="191" customWidth="1"/>
    <col min="9218" max="9218" width="17.36328125" style="191" customWidth="1"/>
    <col min="9219" max="9219" width="0.90625" style="191" customWidth="1"/>
    <col min="9220" max="9228" width="9.08984375" style="191" customWidth="1"/>
    <col min="9229" max="9232" width="5.453125" style="191" customWidth="1"/>
    <col min="9233" max="9472" width="9" style="191"/>
    <col min="9473" max="9473" width="4.08984375" style="191" customWidth="1"/>
    <col min="9474" max="9474" width="17.36328125" style="191" customWidth="1"/>
    <col min="9475" max="9475" width="0.90625" style="191" customWidth="1"/>
    <col min="9476" max="9484" width="9.08984375" style="191" customWidth="1"/>
    <col min="9485" max="9488" width="5.453125" style="191" customWidth="1"/>
    <col min="9489" max="9728" width="9" style="191"/>
    <col min="9729" max="9729" width="4.08984375" style="191" customWidth="1"/>
    <col min="9730" max="9730" width="17.36328125" style="191" customWidth="1"/>
    <col min="9731" max="9731" width="0.90625" style="191" customWidth="1"/>
    <col min="9732" max="9740" width="9.08984375" style="191" customWidth="1"/>
    <col min="9741" max="9744" width="5.453125" style="191" customWidth="1"/>
    <col min="9745" max="9984" width="9" style="191"/>
    <col min="9985" max="9985" width="4.08984375" style="191" customWidth="1"/>
    <col min="9986" max="9986" width="17.36328125" style="191" customWidth="1"/>
    <col min="9987" max="9987" width="0.90625" style="191" customWidth="1"/>
    <col min="9988" max="9996" width="9.08984375" style="191" customWidth="1"/>
    <col min="9997" max="10000" width="5.453125" style="191" customWidth="1"/>
    <col min="10001" max="10240" width="9" style="191"/>
    <col min="10241" max="10241" width="4.08984375" style="191" customWidth="1"/>
    <col min="10242" max="10242" width="17.36328125" style="191" customWidth="1"/>
    <col min="10243" max="10243" width="0.90625" style="191" customWidth="1"/>
    <col min="10244" max="10252" width="9.08984375" style="191" customWidth="1"/>
    <col min="10253" max="10256" width="5.453125" style="191" customWidth="1"/>
    <col min="10257" max="10496" width="9" style="191"/>
    <col min="10497" max="10497" width="4.08984375" style="191" customWidth="1"/>
    <col min="10498" max="10498" width="17.36328125" style="191" customWidth="1"/>
    <col min="10499" max="10499" width="0.90625" style="191" customWidth="1"/>
    <col min="10500" max="10508" width="9.08984375" style="191" customWidth="1"/>
    <col min="10509" max="10512" width="5.453125" style="191" customWidth="1"/>
    <col min="10513" max="10752" width="9" style="191"/>
    <col min="10753" max="10753" width="4.08984375" style="191" customWidth="1"/>
    <col min="10754" max="10754" width="17.36328125" style="191" customWidth="1"/>
    <col min="10755" max="10755" width="0.90625" style="191" customWidth="1"/>
    <col min="10756" max="10764" width="9.08984375" style="191" customWidth="1"/>
    <col min="10765" max="10768" width="5.453125" style="191" customWidth="1"/>
    <col min="10769" max="11008" width="9" style="191"/>
    <col min="11009" max="11009" width="4.08984375" style="191" customWidth="1"/>
    <col min="11010" max="11010" width="17.36328125" style="191" customWidth="1"/>
    <col min="11011" max="11011" width="0.90625" style="191" customWidth="1"/>
    <col min="11012" max="11020" width="9.08984375" style="191" customWidth="1"/>
    <col min="11021" max="11024" width="5.453125" style="191" customWidth="1"/>
    <col min="11025" max="11264" width="9" style="191"/>
    <col min="11265" max="11265" width="4.08984375" style="191" customWidth="1"/>
    <col min="11266" max="11266" width="17.36328125" style="191" customWidth="1"/>
    <col min="11267" max="11267" width="0.90625" style="191" customWidth="1"/>
    <col min="11268" max="11276" width="9.08984375" style="191" customWidth="1"/>
    <col min="11277" max="11280" width="5.453125" style="191" customWidth="1"/>
    <col min="11281" max="11520" width="9" style="191"/>
    <col min="11521" max="11521" width="4.08984375" style="191" customWidth="1"/>
    <col min="11522" max="11522" width="17.36328125" style="191" customWidth="1"/>
    <col min="11523" max="11523" width="0.90625" style="191" customWidth="1"/>
    <col min="11524" max="11532" width="9.08984375" style="191" customWidth="1"/>
    <col min="11533" max="11536" width="5.453125" style="191" customWidth="1"/>
    <col min="11537" max="11776" width="9" style="191"/>
    <col min="11777" max="11777" width="4.08984375" style="191" customWidth="1"/>
    <col min="11778" max="11778" width="17.36328125" style="191" customWidth="1"/>
    <col min="11779" max="11779" width="0.90625" style="191" customWidth="1"/>
    <col min="11780" max="11788" width="9.08984375" style="191" customWidth="1"/>
    <col min="11789" max="11792" width="5.453125" style="191" customWidth="1"/>
    <col min="11793" max="12032" width="9" style="191"/>
    <col min="12033" max="12033" width="4.08984375" style="191" customWidth="1"/>
    <col min="12034" max="12034" width="17.36328125" style="191" customWidth="1"/>
    <col min="12035" max="12035" width="0.90625" style="191" customWidth="1"/>
    <col min="12036" max="12044" width="9.08984375" style="191" customWidth="1"/>
    <col min="12045" max="12048" width="5.453125" style="191" customWidth="1"/>
    <col min="12049" max="12288" width="9" style="191"/>
    <col min="12289" max="12289" width="4.08984375" style="191" customWidth="1"/>
    <col min="12290" max="12290" width="17.36328125" style="191" customWidth="1"/>
    <col min="12291" max="12291" width="0.90625" style="191" customWidth="1"/>
    <col min="12292" max="12300" width="9.08984375" style="191" customWidth="1"/>
    <col min="12301" max="12304" width="5.453125" style="191" customWidth="1"/>
    <col min="12305" max="12544" width="9" style="191"/>
    <col min="12545" max="12545" width="4.08984375" style="191" customWidth="1"/>
    <col min="12546" max="12546" width="17.36328125" style="191" customWidth="1"/>
    <col min="12547" max="12547" width="0.90625" style="191" customWidth="1"/>
    <col min="12548" max="12556" width="9.08984375" style="191" customWidth="1"/>
    <col min="12557" max="12560" width="5.453125" style="191" customWidth="1"/>
    <col min="12561" max="12800" width="9" style="191"/>
    <col min="12801" max="12801" width="4.08984375" style="191" customWidth="1"/>
    <col min="12802" max="12802" width="17.36328125" style="191" customWidth="1"/>
    <col min="12803" max="12803" width="0.90625" style="191" customWidth="1"/>
    <col min="12804" max="12812" width="9.08984375" style="191" customWidth="1"/>
    <col min="12813" max="12816" width="5.453125" style="191" customWidth="1"/>
    <col min="12817" max="13056" width="9" style="191"/>
    <col min="13057" max="13057" width="4.08984375" style="191" customWidth="1"/>
    <col min="13058" max="13058" width="17.36328125" style="191" customWidth="1"/>
    <col min="13059" max="13059" width="0.90625" style="191" customWidth="1"/>
    <col min="13060" max="13068" width="9.08984375" style="191" customWidth="1"/>
    <col min="13069" max="13072" width="5.453125" style="191" customWidth="1"/>
    <col min="13073" max="13312" width="9" style="191"/>
    <col min="13313" max="13313" width="4.08984375" style="191" customWidth="1"/>
    <col min="13314" max="13314" width="17.36328125" style="191" customWidth="1"/>
    <col min="13315" max="13315" width="0.90625" style="191" customWidth="1"/>
    <col min="13316" max="13324" width="9.08984375" style="191" customWidth="1"/>
    <col min="13325" max="13328" width="5.453125" style="191" customWidth="1"/>
    <col min="13329" max="13568" width="9" style="191"/>
    <col min="13569" max="13569" width="4.08984375" style="191" customWidth="1"/>
    <col min="13570" max="13570" width="17.36328125" style="191" customWidth="1"/>
    <col min="13571" max="13571" width="0.90625" style="191" customWidth="1"/>
    <col min="13572" max="13580" width="9.08984375" style="191" customWidth="1"/>
    <col min="13581" max="13584" width="5.453125" style="191" customWidth="1"/>
    <col min="13585" max="13824" width="9" style="191"/>
    <col min="13825" max="13825" width="4.08984375" style="191" customWidth="1"/>
    <col min="13826" max="13826" width="17.36328125" style="191" customWidth="1"/>
    <col min="13827" max="13827" width="0.90625" style="191" customWidth="1"/>
    <col min="13828" max="13836" width="9.08984375" style="191" customWidth="1"/>
    <col min="13837" max="13840" width="5.453125" style="191" customWidth="1"/>
    <col min="13841" max="14080" width="9" style="191"/>
    <col min="14081" max="14081" width="4.08984375" style="191" customWidth="1"/>
    <col min="14082" max="14082" width="17.36328125" style="191" customWidth="1"/>
    <col min="14083" max="14083" width="0.90625" style="191" customWidth="1"/>
    <col min="14084" max="14092" width="9.08984375" style="191" customWidth="1"/>
    <col min="14093" max="14096" width="5.453125" style="191" customWidth="1"/>
    <col min="14097" max="14336" width="9" style="191"/>
    <col min="14337" max="14337" width="4.08984375" style="191" customWidth="1"/>
    <col min="14338" max="14338" width="17.36328125" style="191" customWidth="1"/>
    <col min="14339" max="14339" width="0.90625" style="191" customWidth="1"/>
    <col min="14340" max="14348" width="9.08984375" style="191" customWidth="1"/>
    <col min="14349" max="14352" width="5.453125" style="191" customWidth="1"/>
    <col min="14353" max="14592" width="9" style="191"/>
    <col min="14593" max="14593" width="4.08984375" style="191" customWidth="1"/>
    <col min="14594" max="14594" width="17.36328125" style="191" customWidth="1"/>
    <col min="14595" max="14595" width="0.90625" style="191" customWidth="1"/>
    <col min="14596" max="14604" width="9.08984375" style="191" customWidth="1"/>
    <col min="14605" max="14608" width="5.453125" style="191" customWidth="1"/>
    <col min="14609" max="14848" width="9" style="191"/>
    <col min="14849" max="14849" width="4.08984375" style="191" customWidth="1"/>
    <col min="14850" max="14850" width="17.36328125" style="191" customWidth="1"/>
    <col min="14851" max="14851" width="0.90625" style="191" customWidth="1"/>
    <col min="14852" max="14860" width="9.08984375" style="191" customWidth="1"/>
    <col min="14861" max="14864" width="5.453125" style="191" customWidth="1"/>
    <col min="14865" max="15104" width="9" style="191"/>
    <col min="15105" max="15105" width="4.08984375" style="191" customWidth="1"/>
    <col min="15106" max="15106" width="17.36328125" style="191" customWidth="1"/>
    <col min="15107" max="15107" width="0.90625" style="191" customWidth="1"/>
    <col min="15108" max="15116" width="9.08984375" style="191" customWidth="1"/>
    <col min="15117" max="15120" width="5.453125" style="191" customWidth="1"/>
    <col min="15121" max="15360" width="9" style="191"/>
    <col min="15361" max="15361" width="4.08984375" style="191" customWidth="1"/>
    <col min="15362" max="15362" width="17.36328125" style="191" customWidth="1"/>
    <col min="15363" max="15363" width="0.90625" style="191" customWidth="1"/>
    <col min="15364" max="15372" width="9.08984375" style="191" customWidth="1"/>
    <col min="15373" max="15376" width="5.453125" style="191" customWidth="1"/>
    <col min="15377" max="15616" width="9" style="191"/>
    <col min="15617" max="15617" width="4.08984375" style="191" customWidth="1"/>
    <col min="15618" max="15618" width="17.36328125" style="191" customWidth="1"/>
    <col min="15619" max="15619" width="0.90625" style="191" customWidth="1"/>
    <col min="15620" max="15628" width="9.08984375" style="191" customWidth="1"/>
    <col min="15629" max="15632" width="5.453125" style="191" customWidth="1"/>
    <col min="15633" max="15872" width="9" style="191"/>
    <col min="15873" max="15873" width="4.08984375" style="191" customWidth="1"/>
    <col min="15874" max="15874" width="17.36328125" style="191" customWidth="1"/>
    <col min="15875" max="15875" width="0.90625" style="191" customWidth="1"/>
    <col min="15876" max="15884" width="9.08984375" style="191" customWidth="1"/>
    <col min="15885" max="15888" width="5.453125" style="191" customWidth="1"/>
    <col min="15889" max="16128" width="9" style="191"/>
    <col min="16129" max="16129" width="4.08984375" style="191" customWidth="1"/>
    <col min="16130" max="16130" width="17.36328125" style="191" customWidth="1"/>
    <col min="16131" max="16131" width="0.90625" style="191" customWidth="1"/>
    <col min="16132" max="16140" width="9.08984375" style="191" customWidth="1"/>
    <col min="16141" max="16144" width="5.453125" style="191" customWidth="1"/>
    <col min="16145" max="16384" width="9" style="191"/>
  </cols>
  <sheetData>
    <row r="1" spans="1:16" ht="15" customHeight="1" x14ac:dyDescent="0.2">
      <c r="M1" s="192"/>
      <c r="N1" s="192"/>
    </row>
    <row r="2" spans="1:16" ht="15" customHeight="1" x14ac:dyDescent="0.2">
      <c r="A2" s="150" t="s">
        <v>246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6" ht="10.5" customHeight="1" x14ac:dyDescent="0.2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4" spans="1:16" ht="15" customHeight="1" x14ac:dyDescent="0.2">
      <c r="A4" s="194" t="s">
        <v>247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1:16" ht="10.5" customHeight="1" x14ac:dyDescent="0.2">
      <c r="A5" s="151" t="s">
        <v>248</v>
      </c>
      <c r="B5" s="193"/>
      <c r="C5" s="195"/>
      <c r="D5" s="193"/>
      <c r="E5" s="193"/>
      <c r="F5" s="193"/>
      <c r="G5" s="193"/>
      <c r="H5" s="193"/>
      <c r="I5" s="193"/>
      <c r="J5" s="193"/>
      <c r="K5" s="193"/>
      <c r="L5" s="193"/>
      <c r="M5" s="196"/>
      <c r="N5" s="196"/>
      <c r="O5" s="196"/>
      <c r="P5" s="196"/>
    </row>
    <row r="6" spans="1:16" ht="15" customHeight="1" x14ac:dyDescent="0.2">
      <c r="A6" s="197" t="s">
        <v>249</v>
      </c>
      <c r="B6" s="197"/>
      <c r="C6" s="193"/>
      <c r="D6" s="198" t="s">
        <v>250</v>
      </c>
      <c r="E6" s="199"/>
      <c r="F6" s="199"/>
      <c r="G6" s="199"/>
      <c r="H6" s="199"/>
      <c r="I6" s="199"/>
      <c r="J6" s="199"/>
      <c r="K6" s="199"/>
      <c r="L6" s="199"/>
      <c r="M6" s="200"/>
      <c r="N6" s="200"/>
      <c r="O6" s="200"/>
    </row>
    <row r="7" spans="1:16" ht="15" customHeight="1" x14ac:dyDescent="0.2">
      <c r="A7" s="201" t="s">
        <v>251</v>
      </c>
      <c r="B7" s="201"/>
      <c r="C7" s="193"/>
      <c r="D7" s="202" t="s">
        <v>252</v>
      </c>
      <c r="E7" s="203" t="s">
        <v>253</v>
      </c>
      <c r="F7" s="203" t="s">
        <v>254</v>
      </c>
      <c r="G7" s="203" t="s">
        <v>255</v>
      </c>
      <c r="H7" s="203" t="s">
        <v>256</v>
      </c>
      <c r="I7" s="203" t="s">
        <v>257</v>
      </c>
      <c r="J7" s="203" t="s">
        <v>258</v>
      </c>
      <c r="K7" s="203" t="s">
        <v>259</v>
      </c>
      <c r="L7" s="204" t="s">
        <v>260</v>
      </c>
      <c r="M7" s="200"/>
      <c r="N7" s="200"/>
      <c r="O7" s="200"/>
    </row>
    <row r="8" spans="1:16" ht="9" customHeight="1" x14ac:dyDescent="0.2">
      <c r="A8" s="193"/>
      <c r="B8" s="193"/>
      <c r="C8" s="205"/>
      <c r="D8" s="206"/>
      <c r="E8" s="207"/>
      <c r="F8" s="207"/>
      <c r="G8" s="207"/>
      <c r="H8" s="207"/>
      <c r="I8" s="207"/>
      <c r="J8" s="207"/>
      <c r="K8" s="207"/>
      <c r="L8" s="207"/>
      <c r="M8" s="200"/>
      <c r="N8" s="200"/>
      <c r="O8" s="200"/>
    </row>
    <row r="9" spans="1:16" ht="15" customHeight="1" x14ac:dyDescent="0.2">
      <c r="A9" s="208" t="s">
        <v>261</v>
      </c>
      <c r="B9" s="208"/>
      <c r="C9" s="193"/>
      <c r="D9" s="209"/>
      <c r="E9" s="207"/>
      <c r="F9" s="207"/>
      <c r="G9" s="207"/>
      <c r="H9" s="207"/>
      <c r="I9" s="207"/>
      <c r="J9" s="207"/>
      <c r="K9" s="207"/>
      <c r="L9" s="207"/>
      <c r="M9" s="210"/>
      <c r="N9" s="210"/>
      <c r="O9" s="210"/>
      <c r="P9" s="210"/>
    </row>
    <row r="10" spans="1:16" ht="15" customHeight="1" x14ac:dyDescent="0.2">
      <c r="A10" s="193" t="s">
        <v>208</v>
      </c>
      <c r="B10" s="211" t="s">
        <v>209</v>
      </c>
      <c r="C10" s="193"/>
      <c r="D10" s="209"/>
      <c r="E10" s="207"/>
      <c r="F10" s="207"/>
      <c r="G10" s="207"/>
      <c r="H10" s="207"/>
      <c r="I10" s="207"/>
      <c r="J10" s="207"/>
      <c r="K10" s="207"/>
      <c r="L10" s="207"/>
      <c r="M10" s="210"/>
      <c r="N10" s="210"/>
      <c r="O10" s="210"/>
      <c r="P10" s="210"/>
    </row>
    <row r="11" spans="1:16" ht="15" customHeight="1" x14ac:dyDescent="0.2">
      <c r="A11" s="193"/>
      <c r="B11" s="212" t="s">
        <v>210</v>
      </c>
      <c r="C11" s="193"/>
      <c r="D11" s="213">
        <v>205085</v>
      </c>
      <c r="E11" s="214">
        <v>80111</v>
      </c>
      <c r="F11" s="214" t="s">
        <v>232</v>
      </c>
      <c r="G11" s="214">
        <v>13769</v>
      </c>
      <c r="H11" s="214">
        <v>111205</v>
      </c>
      <c r="I11" s="214" t="s">
        <v>232</v>
      </c>
      <c r="J11" s="214" t="s">
        <v>232</v>
      </c>
      <c r="K11" s="214" t="s">
        <v>232</v>
      </c>
      <c r="L11" s="214" t="s">
        <v>232</v>
      </c>
      <c r="M11" s="200"/>
      <c r="N11" s="200"/>
      <c r="O11" s="200"/>
      <c r="P11" s="200"/>
    </row>
    <row r="12" spans="1:16" ht="15" customHeight="1" x14ac:dyDescent="0.2">
      <c r="A12" s="193"/>
      <c r="B12" s="212" t="s">
        <v>211</v>
      </c>
      <c r="C12" s="193"/>
      <c r="D12" s="213">
        <v>89168</v>
      </c>
      <c r="E12" s="214">
        <v>41376</v>
      </c>
      <c r="F12" s="214" t="s">
        <v>232</v>
      </c>
      <c r="G12" s="214">
        <v>3839</v>
      </c>
      <c r="H12" s="214">
        <v>43953</v>
      </c>
      <c r="I12" s="214" t="s">
        <v>232</v>
      </c>
      <c r="J12" s="214" t="s">
        <v>232</v>
      </c>
      <c r="K12" s="214" t="s">
        <v>232</v>
      </c>
      <c r="L12" s="214" t="s">
        <v>232</v>
      </c>
      <c r="M12" s="210"/>
      <c r="N12" s="210"/>
      <c r="O12" s="210"/>
      <c r="P12" s="210"/>
    </row>
    <row r="13" spans="1:16" ht="15" customHeight="1" x14ac:dyDescent="0.2">
      <c r="A13" s="193"/>
      <c r="B13" s="211" t="s">
        <v>212</v>
      </c>
      <c r="C13" s="193"/>
      <c r="D13" s="215"/>
      <c r="E13" s="136"/>
      <c r="F13" s="136"/>
      <c r="G13" s="136"/>
      <c r="H13" s="136"/>
      <c r="I13" s="119"/>
      <c r="J13" s="136"/>
      <c r="K13" s="136"/>
      <c r="L13" s="136"/>
      <c r="M13" s="210"/>
      <c r="N13" s="210"/>
      <c r="O13" s="210"/>
      <c r="P13" s="210"/>
    </row>
    <row r="14" spans="1:16" ht="15" customHeight="1" x14ac:dyDescent="0.2">
      <c r="A14" s="193"/>
      <c r="B14" s="212" t="s">
        <v>210</v>
      </c>
      <c r="C14" s="193"/>
      <c r="D14" s="213">
        <v>234682</v>
      </c>
      <c r="E14" s="214">
        <v>110072</v>
      </c>
      <c r="F14" s="214" t="s">
        <v>232</v>
      </c>
      <c r="G14" s="214">
        <v>12110</v>
      </c>
      <c r="H14" s="214">
        <v>112500</v>
      </c>
      <c r="I14" s="214" t="s">
        <v>232</v>
      </c>
      <c r="J14" s="214" t="s">
        <v>232</v>
      </c>
      <c r="K14" s="214" t="s">
        <v>232</v>
      </c>
      <c r="L14" s="214" t="s">
        <v>232</v>
      </c>
      <c r="M14" s="210"/>
      <c r="N14" s="210"/>
      <c r="O14" s="210"/>
      <c r="P14" s="210"/>
    </row>
    <row r="15" spans="1:16" ht="15" customHeight="1" x14ac:dyDescent="0.2">
      <c r="A15" s="193"/>
      <c r="B15" s="212" t="s">
        <v>211</v>
      </c>
      <c r="C15" s="193"/>
      <c r="D15" s="213">
        <v>103686</v>
      </c>
      <c r="E15" s="214">
        <v>56044</v>
      </c>
      <c r="F15" s="214" t="s">
        <v>232</v>
      </c>
      <c r="G15" s="214">
        <v>4371</v>
      </c>
      <c r="H15" s="214">
        <v>43271</v>
      </c>
      <c r="I15" s="214" t="s">
        <v>232</v>
      </c>
      <c r="J15" s="214" t="s">
        <v>232</v>
      </c>
      <c r="K15" s="214" t="s">
        <v>232</v>
      </c>
      <c r="L15" s="214" t="s">
        <v>232</v>
      </c>
      <c r="M15" s="210"/>
      <c r="N15" s="210"/>
      <c r="O15" s="210"/>
      <c r="P15" s="210"/>
    </row>
    <row r="16" spans="1:16" ht="15" customHeight="1" x14ac:dyDescent="0.2">
      <c r="A16" s="193"/>
      <c r="B16" s="211" t="s">
        <v>213</v>
      </c>
      <c r="C16" s="186"/>
      <c r="D16" s="214"/>
      <c r="E16" s="214"/>
      <c r="F16" s="214"/>
      <c r="G16" s="214"/>
      <c r="H16" s="214"/>
      <c r="I16" s="119"/>
      <c r="J16" s="214"/>
      <c r="K16" s="214"/>
      <c r="L16" s="214"/>
    </row>
    <row r="17" spans="1:20" ht="15" customHeight="1" x14ac:dyDescent="0.2">
      <c r="A17" s="193"/>
      <c r="B17" s="212" t="s">
        <v>210</v>
      </c>
      <c r="C17" s="186"/>
      <c r="D17" s="214">
        <v>247269</v>
      </c>
      <c r="E17" s="214">
        <v>97585</v>
      </c>
      <c r="F17" s="214" t="s">
        <v>232</v>
      </c>
      <c r="G17" s="214">
        <v>9729</v>
      </c>
      <c r="H17" s="214">
        <v>137048</v>
      </c>
      <c r="I17" s="214" t="s">
        <v>232</v>
      </c>
      <c r="J17" s="214" t="s">
        <v>232</v>
      </c>
      <c r="K17" s="214">
        <v>2907</v>
      </c>
      <c r="L17" s="214" t="s">
        <v>232</v>
      </c>
    </row>
    <row r="18" spans="1:20" ht="15" customHeight="1" x14ac:dyDescent="0.2">
      <c r="A18" s="193"/>
      <c r="B18" s="212" t="s">
        <v>211</v>
      </c>
      <c r="C18" s="186"/>
      <c r="D18" s="136">
        <v>107319</v>
      </c>
      <c r="E18" s="119">
        <v>47373</v>
      </c>
      <c r="F18" s="214" t="s">
        <v>232</v>
      </c>
      <c r="G18" s="214" t="s">
        <v>232</v>
      </c>
      <c r="H18" s="119">
        <v>58206</v>
      </c>
      <c r="I18" s="214" t="s">
        <v>232</v>
      </c>
      <c r="J18" s="214" t="s">
        <v>232</v>
      </c>
      <c r="K18" s="119">
        <v>1740</v>
      </c>
      <c r="L18" s="214" t="s">
        <v>232</v>
      </c>
    </row>
    <row r="19" spans="1:20" ht="15" customHeight="1" x14ac:dyDescent="0.2">
      <c r="A19" s="193"/>
      <c r="B19" s="212" t="s">
        <v>214</v>
      </c>
      <c r="C19" s="186"/>
      <c r="D19" s="136">
        <v>4505</v>
      </c>
      <c r="E19" s="119">
        <v>2289</v>
      </c>
      <c r="F19" s="214" t="s">
        <v>232</v>
      </c>
      <c r="G19" s="214" t="s">
        <v>232</v>
      </c>
      <c r="H19" s="214" t="s">
        <v>232</v>
      </c>
      <c r="I19" s="119">
        <v>2059</v>
      </c>
      <c r="J19" s="214" t="s">
        <v>232</v>
      </c>
      <c r="K19" s="119">
        <v>157</v>
      </c>
      <c r="L19" s="214" t="s">
        <v>232</v>
      </c>
    </row>
    <row r="20" spans="1:20" ht="15" customHeight="1" x14ac:dyDescent="0.2">
      <c r="A20" s="193"/>
      <c r="B20" s="211" t="s">
        <v>262</v>
      </c>
      <c r="C20" s="186"/>
      <c r="D20" s="214"/>
      <c r="E20" s="214"/>
      <c r="F20" s="214"/>
      <c r="G20" s="214"/>
      <c r="H20" s="214"/>
      <c r="I20" s="136"/>
      <c r="J20" s="214"/>
      <c r="K20" s="214"/>
      <c r="L20" s="214"/>
    </row>
    <row r="21" spans="1:20" ht="15" customHeight="1" x14ac:dyDescent="0.2">
      <c r="A21" s="193"/>
      <c r="B21" s="212" t="s">
        <v>210</v>
      </c>
      <c r="C21" s="186"/>
      <c r="D21" s="214">
        <v>203276</v>
      </c>
      <c r="E21" s="214">
        <v>94368</v>
      </c>
      <c r="F21" s="214" t="s">
        <v>263</v>
      </c>
      <c r="G21" s="214">
        <v>12012</v>
      </c>
      <c r="H21" s="214">
        <v>28229</v>
      </c>
      <c r="I21" s="214" t="s">
        <v>263</v>
      </c>
      <c r="J21" s="214" t="s">
        <v>263</v>
      </c>
      <c r="K21" s="214">
        <v>66195</v>
      </c>
      <c r="L21" s="214">
        <v>2472</v>
      </c>
    </row>
    <row r="22" spans="1:20" ht="15" customHeight="1" x14ac:dyDescent="0.2">
      <c r="A22" s="193"/>
      <c r="B22" s="212" t="s">
        <v>211</v>
      </c>
      <c r="C22" s="186"/>
      <c r="D22" s="136">
        <v>85131</v>
      </c>
      <c r="E22" s="136">
        <v>43528</v>
      </c>
      <c r="F22" s="214" t="s">
        <v>263</v>
      </c>
      <c r="G22" s="214">
        <v>3081</v>
      </c>
      <c r="H22" s="136">
        <v>14609</v>
      </c>
      <c r="I22" s="214" t="s">
        <v>263</v>
      </c>
      <c r="J22" s="214" t="s">
        <v>263</v>
      </c>
      <c r="K22" s="136">
        <v>23913</v>
      </c>
      <c r="L22" s="214" t="s">
        <v>263</v>
      </c>
    </row>
    <row r="23" spans="1:20" ht="15" customHeight="1" x14ac:dyDescent="0.2">
      <c r="A23" s="193"/>
      <c r="B23" s="212" t="s">
        <v>216</v>
      </c>
      <c r="C23" s="186"/>
      <c r="D23" s="136">
        <v>13381</v>
      </c>
      <c r="E23" s="136">
        <v>7167</v>
      </c>
      <c r="F23" s="214" t="s">
        <v>263</v>
      </c>
      <c r="G23" s="214">
        <v>618</v>
      </c>
      <c r="H23" s="214">
        <v>1912</v>
      </c>
      <c r="I23" s="214" t="s">
        <v>263</v>
      </c>
      <c r="J23" s="214" t="s">
        <v>263</v>
      </c>
      <c r="K23" s="136">
        <v>3684</v>
      </c>
      <c r="L23" s="214" t="s">
        <v>263</v>
      </c>
    </row>
    <row r="24" spans="1:20" ht="15" customHeight="1" x14ac:dyDescent="0.2">
      <c r="A24" s="193"/>
      <c r="B24" s="212" t="s">
        <v>214</v>
      </c>
      <c r="C24" s="186"/>
      <c r="D24" s="136">
        <v>11631</v>
      </c>
      <c r="E24" s="214" t="s">
        <v>263</v>
      </c>
      <c r="F24" s="214" t="s">
        <v>263</v>
      </c>
      <c r="G24" s="136">
        <v>958</v>
      </c>
      <c r="H24" s="214" t="s">
        <v>263</v>
      </c>
      <c r="I24" s="214" t="s">
        <v>263</v>
      </c>
      <c r="J24" s="214" t="s">
        <v>263</v>
      </c>
      <c r="K24" s="136">
        <v>7539</v>
      </c>
      <c r="L24" s="136">
        <v>3134</v>
      </c>
      <c r="M24" s="210"/>
      <c r="N24" s="210"/>
      <c r="O24" s="210"/>
      <c r="P24" s="210"/>
    </row>
    <row r="25" spans="1:20" ht="15" customHeight="1" x14ac:dyDescent="0.2">
      <c r="A25" s="208"/>
      <c r="B25" s="208"/>
      <c r="C25" s="186"/>
      <c r="D25" s="136"/>
      <c r="E25" s="119"/>
      <c r="F25" s="119"/>
      <c r="G25" s="119"/>
      <c r="H25" s="119"/>
      <c r="I25" s="119"/>
      <c r="J25" s="119"/>
      <c r="K25" s="119"/>
      <c r="L25" s="119"/>
      <c r="M25" s="210"/>
      <c r="N25" s="210"/>
      <c r="O25" s="210"/>
      <c r="P25" s="210"/>
    </row>
    <row r="26" spans="1:20" s="217" customFormat="1" ht="15" customHeight="1" x14ac:dyDescent="0.2">
      <c r="A26" s="193" t="s">
        <v>264</v>
      </c>
      <c r="B26" s="216"/>
      <c r="C26" s="186"/>
      <c r="D26" s="214"/>
      <c r="E26" s="214"/>
      <c r="F26" s="214"/>
      <c r="G26" s="214"/>
      <c r="H26" s="214"/>
      <c r="I26" s="214"/>
      <c r="J26" s="214"/>
      <c r="K26" s="214"/>
      <c r="L26" s="214"/>
      <c r="M26" s="210"/>
      <c r="N26" s="210"/>
      <c r="O26" s="210"/>
      <c r="P26" s="210"/>
      <c r="Q26" s="191"/>
      <c r="R26" s="191"/>
      <c r="S26" s="191"/>
      <c r="T26" s="191"/>
    </row>
    <row r="27" spans="1:20" ht="15" customHeight="1" x14ac:dyDescent="0.2">
      <c r="A27" s="193" t="s">
        <v>208</v>
      </c>
      <c r="B27" s="216" t="s">
        <v>218</v>
      </c>
      <c r="C27" s="186"/>
      <c r="D27" s="214">
        <v>274021</v>
      </c>
      <c r="E27" s="214">
        <v>116731</v>
      </c>
      <c r="F27" s="214" t="s">
        <v>232</v>
      </c>
      <c r="G27" s="214">
        <v>19628</v>
      </c>
      <c r="H27" s="214">
        <v>137662</v>
      </c>
      <c r="I27" s="214" t="s">
        <v>232</v>
      </c>
      <c r="J27" s="214" t="s">
        <v>232</v>
      </c>
      <c r="K27" s="214" t="s">
        <v>232</v>
      </c>
      <c r="L27" s="214" t="s">
        <v>232</v>
      </c>
    </row>
    <row r="28" spans="1:20" ht="15" customHeight="1" x14ac:dyDescent="0.2">
      <c r="A28" s="193"/>
      <c r="B28" s="193" t="s">
        <v>219</v>
      </c>
      <c r="C28" s="186"/>
      <c r="D28" s="136">
        <v>298208</v>
      </c>
      <c r="E28" s="119">
        <v>122406</v>
      </c>
      <c r="F28" s="214" t="s">
        <v>232</v>
      </c>
      <c r="G28" s="119">
        <v>13414</v>
      </c>
      <c r="H28" s="119">
        <v>162388</v>
      </c>
      <c r="I28" s="214" t="s">
        <v>232</v>
      </c>
      <c r="J28" s="214" t="s">
        <v>232</v>
      </c>
      <c r="K28" s="218" t="s">
        <v>232</v>
      </c>
      <c r="L28" s="214" t="s">
        <v>232</v>
      </c>
    </row>
    <row r="29" spans="1:20" ht="15" customHeight="1" x14ac:dyDescent="0.2">
      <c r="A29" s="193"/>
      <c r="B29" s="193" t="s">
        <v>220</v>
      </c>
      <c r="C29" s="186"/>
      <c r="D29" s="136">
        <v>328087</v>
      </c>
      <c r="E29" s="119">
        <v>125579</v>
      </c>
      <c r="F29" s="218" t="s">
        <v>232</v>
      </c>
      <c r="G29" s="218">
        <v>11688</v>
      </c>
      <c r="H29" s="218">
        <v>141586</v>
      </c>
      <c r="I29" s="218" t="s">
        <v>232</v>
      </c>
      <c r="J29" s="218" t="s">
        <v>232</v>
      </c>
      <c r="K29" s="218">
        <v>49234</v>
      </c>
      <c r="L29" s="218" t="s">
        <v>232</v>
      </c>
      <c r="M29" s="210"/>
      <c r="N29" s="210"/>
      <c r="O29" s="210"/>
      <c r="P29" s="210"/>
    </row>
    <row r="30" spans="1:20" ht="15" customHeight="1" x14ac:dyDescent="0.2">
      <c r="A30" s="193"/>
      <c r="B30" s="193"/>
      <c r="C30" s="186"/>
      <c r="D30" s="136"/>
      <c r="E30" s="119"/>
      <c r="F30" s="119"/>
      <c r="G30" s="119"/>
      <c r="H30" s="119"/>
      <c r="I30" s="119"/>
      <c r="J30" s="119"/>
      <c r="K30" s="119"/>
      <c r="L30" s="119"/>
      <c r="M30" s="210"/>
      <c r="N30" s="210"/>
      <c r="O30" s="210"/>
      <c r="P30" s="210"/>
    </row>
    <row r="31" spans="1:20" ht="15" customHeight="1" x14ac:dyDescent="0.2">
      <c r="A31" s="193" t="s">
        <v>265</v>
      </c>
      <c r="B31" s="193"/>
      <c r="C31" s="186"/>
      <c r="D31" s="136"/>
      <c r="E31" s="119"/>
      <c r="F31" s="119"/>
      <c r="G31" s="119"/>
      <c r="H31" s="119"/>
      <c r="I31" s="119"/>
      <c r="J31" s="119"/>
      <c r="K31" s="119"/>
      <c r="L31" s="119"/>
      <c r="M31" s="210"/>
      <c r="N31" s="210"/>
      <c r="O31" s="210"/>
      <c r="P31" s="210"/>
    </row>
    <row r="32" spans="1:20" ht="15" customHeight="1" x14ac:dyDescent="0.2">
      <c r="A32" s="193" t="s">
        <v>208</v>
      </c>
      <c r="B32" s="193" t="s">
        <v>222</v>
      </c>
      <c r="C32" s="186"/>
      <c r="D32" s="214">
        <v>263782</v>
      </c>
      <c r="E32" s="214" t="s">
        <v>232</v>
      </c>
      <c r="F32" s="214" t="s">
        <v>232</v>
      </c>
      <c r="G32" s="214">
        <v>14165</v>
      </c>
      <c r="H32" s="214" t="s">
        <v>232</v>
      </c>
      <c r="I32" s="214" t="s">
        <v>232</v>
      </c>
      <c r="J32" s="214" t="s">
        <v>232</v>
      </c>
      <c r="K32" s="214" t="s">
        <v>232</v>
      </c>
      <c r="L32" s="214">
        <v>249617</v>
      </c>
    </row>
    <row r="33" spans="1:16" ht="15" customHeight="1" x14ac:dyDescent="0.2">
      <c r="A33" s="193"/>
      <c r="B33" s="208" t="s">
        <v>223</v>
      </c>
      <c r="C33" s="186"/>
      <c r="D33" s="214">
        <v>140822</v>
      </c>
      <c r="E33" s="214" t="s">
        <v>232</v>
      </c>
      <c r="F33" s="214" t="s">
        <v>232</v>
      </c>
      <c r="G33" s="214" t="s">
        <v>232</v>
      </c>
      <c r="H33" s="214" t="s">
        <v>232</v>
      </c>
      <c r="I33" s="214" t="s">
        <v>232</v>
      </c>
      <c r="J33" s="214" t="s">
        <v>232</v>
      </c>
      <c r="K33" s="214" t="s">
        <v>232</v>
      </c>
      <c r="L33" s="214">
        <v>140822</v>
      </c>
      <c r="M33" s="210"/>
    </row>
    <row r="34" spans="1:16" ht="15" customHeight="1" x14ac:dyDescent="0.2">
      <c r="A34" s="193"/>
      <c r="B34" s="208" t="s">
        <v>224</v>
      </c>
      <c r="C34" s="186"/>
      <c r="D34" s="136">
        <v>223563</v>
      </c>
      <c r="E34" s="218" t="s">
        <v>232</v>
      </c>
      <c r="F34" s="218" t="s">
        <v>232</v>
      </c>
      <c r="G34" s="218" t="s">
        <v>232</v>
      </c>
      <c r="H34" s="218" t="s">
        <v>232</v>
      </c>
      <c r="I34" s="218" t="s">
        <v>232</v>
      </c>
      <c r="J34" s="218" t="s">
        <v>232</v>
      </c>
      <c r="K34" s="218" t="s">
        <v>232</v>
      </c>
      <c r="L34" s="119">
        <v>223563</v>
      </c>
      <c r="M34" s="210"/>
      <c r="N34" s="210"/>
      <c r="O34" s="210"/>
      <c r="P34" s="210"/>
    </row>
    <row r="35" spans="1:16" ht="15" customHeight="1" x14ac:dyDescent="0.2">
      <c r="A35" s="193"/>
      <c r="B35" s="208" t="s">
        <v>266</v>
      </c>
      <c r="C35" s="186"/>
      <c r="D35" s="136">
        <v>175562</v>
      </c>
      <c r="E35" s="214" t="s">
        <v>263</v>
      </c>
      <c r="F35" s="214" t="s">
        <v>263</v>
      </c>
      <c r="G35" s="214" t="s">
        <v>263</v>
      </c>
      <c r="H35" s="214" t="s">
        <v>263</v>
      </c>
      <c r="I35" s="214" t="s">
        <v>263</v>
      </c>
      <c r="J35" s="214" t="s">
        <v>263</v>
      </c>
      <c r="K35" s="214" t="s">
        <v>263</v>
      </c>
      <c r="L35" s="136">
        <v>175562</v>
      </c>
      <c r="M35" s="210"/>
      <c r="N35" s="210"/>
      <c r="O35" s="210"/>
      <c r="P35" s="210"/>
    </row>
    <row r="36" spans="1:16" ht="15" customHeight="1" x14ac:dyDescent="0.2">
      <c r="A36" s="193"/>
      <c r="B36" s="208"/>
      <c r="C36" s="186"/>
      <c r="D36" s="136"/>
      <c r="E36" s="119"/>
      <c r="F36" s="119"/>
      <c r="G36" s="119"/>
      <c r="H36" s="119"/>
      <c r="I36" s="119"/>
      <c r="J36" s="119"/>
      <c r="K36" s="119"/>
      <c r="L36" s="119"/>
      <c r="M36" s="210"/>
      <c r="N36" s="210"/>
      <c r="O36" s="210"/>
    </row>
    <row r="37" spans="1:16" ht="15" customHeight="1" x14ac:dyDescent="0.2">
      <c r="A37" s="193" t="s">
        <v>267</v>
      </c>
      <c r="B37" s="193"/>
      <c r="C37" s="186"/>
      <c r="D37" s="214"/>
      <c r="E37" s="214"/>
      <c r="F37" s="214"/>
      <c r="G37" s="214"/>
      <c r="H37" s="214"/>
      <c r="I37" s="214"/>
      <c r="J37" s="214"/>
      <c r="K37" s="214"/>
      <c r="L37" s="214"/>
      <c r="N37" s="210"/>
      <c r="O37" s="210"/>
      <c r="P37" s="210"/>
    </row>
    <row r="38" spans="1:16" ht="15" customHeight="1" x14ac:dyDescent="0.2">
      <c r="A38" s="193" t="s">
        <v>208</v>
      </c>
      <c r="B38" s="193" t="s">
        <v>227</v>
      </c>
      <c r="C38" s="186"/>
      <c r="D38" s="214">
        <v>272445</v>
      </c>
      <c r="E38" s="214">
        <v>97104</v>
      </c>
      <c r="F38" s="214">
        <v>41504</v>
      </c>
      <c r="G38" s="214">
        <v>13631</v>
      </c>
      <c r="H38" s="214">
        <v>15079</v>
      </c>
      <c r="I38" s="214" t="s">
        <v>232</v>
      </c>
      <c r="J38" s="214" t="s">
        <v>232</v>
      </c>
      <c r="K38" s="214">
        <v>4136</v>
      </c>
      <c r="L38" s="214">
        <v>100991</v>
      </c>
    </row>
    <row r="39" spans="1:16" ht="15" customHeight="1" x14ac:dyDescent="0.2">
      <c r="A39" s="193"/>
      <c r="B39" s="208" t="s">
        <v>228</v>
      </c>
      <c r="C39" s="186"/>
      <c r="D39" s="136">
        <v>269179</v>
      </c>
      <c r="E39" s="119">
        <v>95745</v>
      </c>
      <c r="F39" s="119">
        <v>42300</v>
      </c>
      <c r="G39" s="119">
        <v>11177</v>
      </c>
      <c r="H39" s="119">
        <v>29794</v>
      </c>
      <c r="I39" s="214" t="s">
        <v>232</v>
      </c>
      <c r="J39" s="214" t="s">
        <v>232</v>
      </c>
      <c r="K39" s="214" t="s">
        <v>232</v>
      </c>
      <c r="L39" s="119">
        <v>90163</v>
      </c>
      <c r="M39" s="210"/>
    </row>
    <row r="40" spans="1:16" ht="15" customHeight="1" x14ac:dyDescent="0.2">
      <c r="A40" s="193"/>
      <c r="B40" s="208" t="s">
        <v>229</v>
      </c>
      <c r="C40" s="186"/>
      <c r="D40" s="136">
        <v>248954</v>
      </c>
      <c r="E40" s="119">
        <v>69585</v>
      </c>
      <c r="F40" s="119">
        <v>37575</v>
      </c>
      <c r="G40" s="119">
        <v>10944</v>
      </c>
      <c r="H40" s="119">
        <v>23551</v>
      </c>
      <c r="I40" s="214" t="s">
        <v>232</v>
      </c>
      <c r="J40" s="214" t="s">
        <v>232</v>
      </c>
      <c r="K40" s="214" t="s">
        <v>232</v>
      </c>
      <c r="L40" s="119">
        <v>104047</v>
      </c>
      <c r="M40" s="210"/>
      <c r="N40" s="210"/>
      <c r="O40" s="210"/>
      <c r="P40" s="210"/>
    </row>
    <row r="41" spans="1:16" ht="15" customHeight="1" x14ac:dyDescent="0.2">
      <c r="A41" s="193"/>
      <c r="B41" s="208" t="s">
        <v>230</v>
      </c>
      <c r="C41" s="186"/>
      <c r="D41" s="214" t="s">
        <v>231</v>
      </c>
      <c r="E41" s="218" t="s">
        <v>232</v>
      </c>
      <c r="F41" s="218" t="s">
        <v>232</v>
      </c>
      <c r="G41" s="218" t="s">
        <v>232</v>
      </c>
      <c r="H41" s="218" t="s">
        <v>232</v>
      </c>
      <c r="I41" s="214" t="s">
        <v>232</v>
      </c>
      <c r="J41" s="214" t="s">
        <v>232</v>
      </c>
      <c r="K41" s="214" t="s">
        <v>232</v>
      </c>
      <c r="L41" s="218" t="s">
        <v>232</v>
      </c>
      <c r="M41" s="210"/>
      <c r="N41" s="210"/>
      <c r="O41" s="210"/>
      <c r="P41" s="210"/>
    </row>
    <row r="42" spans="1:16" ht="15" customHeight="1" x14ac:dyDescent="0.2">
      <c r="A42" s="193"/>
      <c r="B42" s="208" t="s">
        <v>233</v>
      </c>
      <c r="C42" s="186"/>
      <c r="D42" s="214" t="s">
        <v>231</v>
      </c>
      <c r="E42" s="218" t="s">
        <v>232</v>
      </c>
      <c r="F42" s="218" t="s">
        <v>232</v>
      </c>
      <c r="G42" s="218" t="s">
        <v>232</v>
      </c>
      <c r="H42" s="218" t="s">
        <v>232</v>
      </c>
      <c r="I42" s="214" t="s">
        <v>232</v>
      </c>
      <c r="J42" s="214" t="s">
        <v>232</v>
      </c>
      <c r="K42" s="214" t="s">
        <v>232</v>
      </c>
      <c r="L42" s="218" t="s">
        <v>232</v>
      </c>
      <c r="M42" s="210"/>
      <c r="N42" s="210"/>
      <c r="O42" s="210"/>
      <c r="P42" s="210"/>
    </row>
    <row r="43" spans="1:16" ht="15" customHeight="1" x14ac:dyDescent="0.2">
      <c r="A43" s="193"/>
      <c r="B43" s="208" t="s">
        <v>268</v>
      </c>
      <c r="C43" s="186"/>
      <c r="D43" s="214" t="s">
        <v>231</v>
      </c>
      <c r="E43" s="214" t="s">
        <v>232</v>
      </c>
      <c r="F43" s="214" t="s">
        <v>232</v>
      </c>
      <c r="G43" s="214" t="s">
        <v>232</v>
      </c>
      <c r="H43" s="214" t="s">
        <v>232</v>
      </c>
      <c r="I43" s="214" t="s">
        <v>232</v>
      </c>
      <c r="J43" s="214" t="s">
        <v>232</v>
      </c>
      <c r="K43" s="214" t="s">
        <v>232</v>
      </c>
      <c r="L43" s="214" t="s">
        <v>232</v>
      </c>
      <c r="M43" s="210"/>
      <c r="N43" s="210"/>
      <c r="O43" s="210"/>
      <c r="P43" s="210"/>
    </row>
    <row r="44" spans="1:16" ht="15" customHeight="1" x14ac:dyDescent="0.2">
      <c r="A44" s="193"/>
      <c r="B44" s="208"/>
      <c r="C44" s="186"/>
      <c r="D44" s="136"/>
      <c r="E44" s="119"/>
      <c r="F44" s="119"/>
      <c r="G44" s="119"/>
      <c r="H44" s="119"/>
      <c r="I44" s="214"/>
      <c r="J44" s="214"/>
      <c r="K44" s="214"/>
      <c r="L44" s="119"/>
      <c r="M44" s="210"/>
      <c r="N44" s="210"/>
      <c r="O44" s="210"/>
      <c r="P44" s="210"/>
    </row>
    <row r="45" spans="1:16" ht="15" customHeight="1" x14ac:dyDescent="0.2">
      <c r="A45" s="193" t="s">
        <v>269</v>
      </c>
      <c r="B45" s="208"/>
      <c r="C45" s="186"/>
      <c r="D45" s="136"/>
      <c r="E45" s="119"/>
      <c r="F45" s="119"/>
      <c r="G45" s="119"/>
      <c r="H45" s="119"/>
      <c r="I45" s="119"/>
      <c r="J45" s="119"/>
      <c r="K45" s="119"/>
      <c r="L45" s="119"/>
      <c r="M45" s="210"/>
      <c r="N45" s="210"/>
      <c r="O45" s="210"/>
      <c r="P45" s="210"/>
    </row>
    <row r="46" spans="1:16" ht="15" customHeight="1" x14ac:dyDescent="0.2">
      <c r="A46" s="193" t="s">
        <v>208</v>
      </c>
      <c r="B46" s="193" t="s">
        <v>236</v>
      </c>
      <c r="C46" s="186"/>
      <c r="D46" s="136">
        <v>248880</v>
      </c>
      <c r="E46" s="218" t="s">
        <v>232</v>
      </c>
      <c r="F46" s="218" t="s">
        <v>232</v>
      </c>
      <c r="G46" s="218" t="s">
        <v>232</v>
      </c>
      <c r="H46" s="218" t="s">
        <v>232</v>
      </c>
      <c r="I46" s="218" t="s">
        <v>232</v>
      </c>
      <c r="J46" s="218" t="s">
        <v>232</v>
      </c>
      <c r="K46" s="218" t="s">
        <v>232</v>
      </c>
      <c r="L46" s="119">
        <v>248880</v>
      </c>
      <c r="M46" s="210"/>
      <c r="N46" s="210"/>
      <c r="O46" s="210"/>
      <c r="P46" s="210"/>
    </row>
    <row r="47" spans="1:16" ht="15" customHeight="1" x14ac:dyDescent="0.2">
      <c r="A47" s="193"/>
      <c r="B47" s="193" t="s">
        <v>237</v>
      </c>
      <c r="C47" s="186"/>
      <c r="D47" s="214">
        <v>279619</v>
      </c>
      <c r="E47" s="214" t="s">
        <v>232</v>
      </c>
      <c r="F47" s="214" t="s">
        <v>232</v>
      </c>
      <c r="G47" s="214" t="s">
        <v>232</v>
      </c>
      <c r="H47" s="214" t="s">
        <v>232</v>
      </c>
      <c r="I47" s="214" t="s">
        <v>232</v>
      </c>
      <c r="J47" s="214" t="s">
        <v>232</v>
      </c>
      <c r="K47" s="214" t="s">
        <v>232</v>
      </c>
      <c r="L47" s="214">
        <v>279619</v>
      </c>
      <c r="N47" s="210"/>
      <c r="O47" s="210"/>
      <c r="P47" s="210"/>
    </row>
    <row r="48" spans="1:16" ht="15" customHeight="1" x14ac:dyDescent="0.2">
      <c r="A48" s="193"/>
      <c r="B48" s="208" t="s">
        <v>238</v>
      </c>
      <c r="C48" s="186"/>
      <c r="D48" s="214">
        <v>206556</v>
      </c>
      <c r="E48" s="214" t="s">
        <v>232</v>
      </c>
      <c r="F48" s="214" t="s">
        <v>232</v>
      </c>
      <c r="G48" s="214" t="s">
        <v>232</v>
      </c>
      <c r="H48" s="214" t="s">
        <v>232</v>
      </c>
      <c r="I48" s="214" t="s">
        <v>232</v>
      </c>
      <c r="J48" s="214" t="s">
        <v>232</v>
      </c>
      <c r="K48" s="214" t="s">
        <v>232</v>
      </c>
      <c r="L48" s="214">
        <v>206556</v>
      </c>
    </row>
    <row r="49" spans="1:16" ht="15" customHeight="1" x14ac:dyDescent="0.2">
      <c r="A49" s="193"/>
      <c r="B49" s="208"/>
      <c r="C49" s="186"/>
      <c r="D49" s="214"/>
      <c r="E49" s="214"/>
      <c r="F49" s="214"/>
      <c r="G49" s="214"/>
      <c r="H49" s="214"/>
      <c r="I49" s="214"/>
      <c r="J49" s="214"/>
      <c r="K49" s="214"/>
      <c r="L49" s="214"/>
      <c r="M49" s="210"/>
    </row>
    <row r="50" spans="1:16" ht="15" customHeight="1" x14ac:dyDescent="0.2">
      <c r="A50" s="193" t="s">
        <v>270</v>
      </c>
      <c r="B50" s="208"/>
      <c r="C50" s="186"/>
      <c r="D50" s="136"/>
      <c r="E50" s="119"/>
      <c r="F50" s="119"/>
      <c r="G50" s="119"/>
      <c r="H50" s="119"/>
      <c r="I50" s="119"/>
      <c r="J50" s="119"/>
      <c r="K50" s="119"/>
      <c r="L50" s="119"/>
      <c r="M50" s="210"/>
      <c r="N50" s="210"/>
      <c r="O50" s="210"/>
      <c r="P50" s="210"/>
    </row>
    <row r="51" spans="1:16" ht="15" customHeight="1" x14ac:dyDescent="0.2">
      <c r="A51" s="193" t="s">
        <v>208</v>
      </c>
      <c r="B51" s="193" t="s">
        <v>240</v>
      </c>
      <c r="C51" s="186"/>
      <c r="D51" s="136">
        <v>267552</v>
      </c>
      <c r="E51" s="119">
        <v>75156</v>
      </c>
      <c r="F51" s="119">
        <v>33072</v>
      </c>
      <c r="G51" s="119">
        <v>11548</v>
      </c>
      <c r="H51" s="119">
        <v>15097</v>
      </c>
      <c r="I51" s="218" t="s">
        <v>232</v>
      </c>
      <c r="J51" s="119">
        <v>4713</v>
      </c>
      <c r="K51" s="119">
        <v>14397</v>
      </c>
      <c r="L51" s="119">
        <v>113567</v>
      </c>
      <c r="M51" s="210"/>
      <c r="N51" s="210"/>
      <c r="O51" s="210"/>
      <c r="P51" s="210"/>
    </row>
    <row r="52" spans="1:16" ht="15" customHeight="1" x14ac:dyDescent="0.2">
      <c r="A52" s="193"/>
      <c r="B52" s="193" t="s">
        <v>241</v>
      </c>
      <c r="C52" s="186"/>
      <c r="D52" s="214">
        <v>241201</v>
      </c>
      <c r="E52" s="214">
        <v>74662</v>
      </c>
      <c r="F52" s="214">
        <v>33556</v>
      </c>
      <c r="G52" s="214">
        <v>12184</v>
      </c>
      <c r="H52" s="214">
        <v>18373</v>
      </c>
      <c r="I52" s="214">
        <v>825</v>
      </c>
      <c r="J52" s="214">
        <v>4080</v>
      </c>
      <c r="K52" s="214">
        <v>180</v>
      </c>
      <c r="L52" s="214">
        <v>97339</v>
      </c>
      <c r="M52" s="219"/>
      <c r="N52" s="210"/>
      <c r="O52" s="210"/>
      <c r="P52" s="220"/>
    </row>
    <row r="53" spans="1:16" ht="15" customHeight="1" x14ac:dyDescent="0.2">
      <c r="A53" s="193"/>
      <c r="B53" s="208" t="s">
        <v>242</v>
      </c>
      <c r="C53" s="186"/>
      <c r="D53" s="214">
        <v>4840</v>
      </c>
      <c r="E53" s="214" t="s">
        <v>232</v>
      </c>
      <c r="F53" s="214" t="s">
        <v>232</v>
      </c>
      <c r="G53" s="214" t="s">
        <v>232</v>
      </c>
      <c r="H53" s="214" t="s">
        <v>232</v>
      </c>
      <c r="I53" s="214" t="s">
        <v>232</v>
      </c>
      <c r="J53" s="214" t="s">
        <v>232</v>
      </c>
      <c r="K53" s="214" t="s">
        <v>232</v>
      </c>
      <c r="L53" s="214">
        <v>4840</v>
      </c>
      <c r="N53" s="219"/>
    </row>
    <row r="54" spans="1:16" ht="15" customHeight="1" x14ac:dyDescent="0.2">
      <c r="A54" s="193"/>
      <c r="B54" s="208" t="s">
        <v>243</v>
      </c>
      <c r="C54" s="186"/>
      <c r="D54" s="136">
        <v>13936</v>
      </c>
      <c r="E54" s="218" t="s">
        <v>232</v>
      </c>
      <c r="F54" s="218" t="s">
        <v>232</v>
      </c>
      <c r="G54" s="218" t="s">
        <v>232</v>
      </c>
      <c r="H54" s="218" t="s">
        <v>232</v>
      </c>
      <c r="I54" s="218" t="s">
        <v>232</v>
      </c>
      <c r="J54" s="218" t="s">
        <v>232</v>
      </c>
      <c r="K54" s="218" t="s">
        <v>232</v>
      </c>
      <c r="L54" s="119">
        <v>13936</v>
      </c>
    </row>
    <row r="55" spans="1:16" ht="15" customHeight="1" x14ac:dyDescent="0.2">
      <c r="A55" s="193"/>
      <c r="B55" s="216" t="s">
        <v>244</v>
      </c>
      <c r="C55" s="186"/>
      <c r="D55" s="214">
        <v>248445</v>
      </c>
      <c r="E55" s="214">
        <v>61309</v>
      </c>
      <c r="F55" s="214">
        <v>34044</v>
      </c>
      <c r="G55" s="214">
        <v>10731</v>
      </c>
      <c r="H55" s="214">
        <v>19260</v>
      </c>
      <c r="I55" s="214" t="s">
        <v>232</v>
      </c>
      <c r="J55" s="214">
        <v>3396</v>
      </c>
      <c r="K55" s="214" t="s">
        <v>232</v>
      </c>
      <c r="L55" s="214">
        <v>116562</v>
      </c>
    </row>
    <row r="56" spans="1:16" ht="15" customHeight="1" x14ac:dyDescent="0.2">
      <c r="A56" s="193"/>
      <c r="B56" s="216" t="s">
        <v>245</v>
      </c>
      <c r="C56" s="186"/>
      <c r="D56" s="136">
        <v>3861</v>
      </c>
      <c r="E56" s="214">
        <v>2465</v>
      </c>
      <c r="F56" s="214" t="s">
        <v>232</v>
      </c>
      <c r="G56" s="214" t="s">
        <v>232</v>
      </c>
      <c r="H56" s="214" t="s">
        <v>232</v>
      </c>
      <c r="I56" s="214" t="s">
        <v>232</v>
      </c>
      <c r="J56" s="214" t="s">
        <v>232</v>
      </c>
      <c r="K56" s="214" t="s">
        <v>232</v>
      </c>
      <c r="L56" s="136">
        <v>1308</v>
      </c>
    </row>
    <row r="57" spans="1:16" ht="9" customHeight="1" x14ac:dyDescent="0.2">
      <c r="A57" s="221"/>
      <c r="B57" s="221"/>
      <c r="C57" s="222"/>
      <c r="D57" s="103"/>
      <c r="E57" s="103"/>
      <c r="F57" s="103"/>
      <c r="G57" s="103"/>
      <c r="H57" s="103"/>
      <c r="I57" s="103"/>
      <c r="J57" s="103"/>
      <c r="K57" s="103"/>
      <c r="L57" s="103"/>
    </row>
    <row r="58" spans="1:16" ht="15" customHeight="1" x14ac:dyDescent="0.2">
      <c r="A58" s="193" t="s">
        <v>271</v>
      </c>
      <c r="B58" s="193"/>
      <c r="C58" s="193"/>
      <c r="D58" s="193"/>
      <c r="E58" s="193"/>
      <c r="F58" s="193"/>
      <c r="G58" s="193"/>
      <c r="H58" s="193"/>
      <c r="I58" s="193"/>
      <c r="J58" s="193"/>
      <c r="K58" s="193"/>
      <c r="L58" s="193"/>
    </row>
    <row r="59" spans="1:16" ht="15" customHeight="1" x14ac:dyDescent="0.2">
      <c r="A59" s="193" t="s">
        <v>272</v>
      </c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</row>
    <row r="60" spans="1:16" ht="15" customHeight="1" x14ac:dyDescent="0.2">
      <c r="A60" s="193" t="s">
        <v>273</v>
      </c>
      <c r="B60" s="193"/>
      <c r="C60" s="193"/>
      <c r="D60" s="193"/>
      <c r="E60" s="193"/>
      <c r="F60" s="193"/>
      <c r="G60" s="193"/>
      <c r="H60" s="193"/>
      <c r="I60" s="193"/>
      <c r="J60" s="193"/>
      <c r="K60" s="193"/>
      <c r="L60" s="193"/>
    </row>
    <row r="61" spans="1:16" ht="15" customHeight="1" x14ac:dyDescent="0.2">
      <c r="A61" s="193" t="s">
        <v>274</v>
      </c>
      <c r="B61" s="193"/>
      <c r="C61" s="193"/>
      <c r="D61" s="193"/>
      <c r="E61" s="193"/>
      <c r="F61" s="193"/>
      <c r="G61" s="193"/>
      <c r="H61" s="193"/>
      <c r="I61" s="193"/>
      <c r="J61" s="193"/>
      <c r="K61" s="193"/>
      <c r="L61" s="193"/>
    </row>
    <row r="62" spans="1:16" ht="15" customHeight="1" x14ac:dyDescent="0.2">
      <c r="A62" s="193" t="s">
        <v>25</v>
      </c>
      <c r="B62" s="193"/>
      <c r="C62" s="193"/>
      <c r="D62" s="193"/>
      <c r="E62" s="193"/>
      <c r="F62" s="193"/>
      <c r="G62" s="193"/>
      <c r="H62" s="193"/>
      <c r="I62" s="193"/>
      <c r="J62" s="193"/>
      <c r="K62" s="193"/>
      <c r="L62" s="193"/>
    </row>
    <row r="63" spans="1:16" ht="15" customHeight="1" x14ac:dyDescent="0.2">
      <c r="A63" s="193"/>
      <c r="B63" s="193"/>
      <c r="C63" s="193"/>
      <c r="D63" s="193"/>
      <c r="E63" s="193"/>
      <c r="F63" s="193"/>
      <c r="G63" s="193"/>
      <c r="H63" s="193"/>
      <c r="I63" s="193"/>
      <c r="J63" s="193"/>
      <c r="K63" s="193"/>
      <c r="L63" s="193"/>
    </row>
    <row r="64" spans="1:16" ht="15" customHeight="1" x14ac:dyDescent="0.2">
      <c r="A64" s="193"/>
      <c r="B64" s="193"/>
      <c r="C64" s="193"/>
      <c r="D64" s="193"/>
      <c r="E64" s="193"/>
      <c r="F64" s="193"/>
      <c r="G64" s="193"/>
      <c r="H64" s="193"/>
      <c r="I64" s="193"/>
      <c r="J64" s="193"/>
      <c r="K64" s="193"/>
      <c r="L64" s="193"/>
    </row>
    <row r="65" spans="1:12" ht="15" customHeight="1" x14ac:dyDescent="0.2">
      <c r="A65" s="193"/>
      <c r="B65" s="193"/>
      <c r="C65" s="193"/>
      <c r="D65" s="193"/>
      <c r="E65" s="193"/>
      <c r="F65" s="193"/>
      <c r="G65" s="193"/>
      <c r="H65" s="193"/>
      <c r="I65" s="193"/>
      <c r="J65" s="193"/>
      <c r="K65" s="193"/>
      <c r="L65" s="193"/>
    </row>
  </sheetData>
  <mergeCells count="5">
    <mergeCell ref="A2:L2"/>
    <mergeCell ref="A4:L4"/>
    <mergeCell ref="A6:B6"/>
    <mergeCell ref="D6:L6"/>
    <mergeCell ref="A7:B7"/>
  </mergeCells>
  <phoneticPr fontId="3"/>
  <pageMargins left="0.39370078740157483" right="0.39370078740157483" top="0.78740157480314965" bottom="0.59055118110236227" header="0.51181102362204722" footer="0.51181102362204722"/>
  <pageSetup paperSize="9" scale="8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8C69E-0394-446E-99AE-39694C991746}">
  <dimension ref="A1:P165"/>
  <sheetViews>
    <sheetView zoomScaleNormal="100" workbookViewId="0">
      <pane ySplit="4" topLeftCell="A56" activePane="bottomLeft" state="frozen"/>
      <selection sqref="A1:L1"/>
      <selection pane="bottomLeft" sqref="A1:L1"/>
    </sheetView>
  </sheetViews>
  <sheetFormatPr defaultColWidth="8.6328125" defaultRowHeight="11.25" customHeight="1" x14ac:dyDescent="0.2"/>
  <cols>
    <col min="1" max="3" width="2.36328125" style="191" customWidth="1"/>
    <col min="4" max="4" width="22.6328125" style="191" customWidth="1"/>
    <col min="5" max="5" width="11.08984375" style="193" customWidth="1"/>
    <col min="6" max="6" width="2.6328125" style="191" customWidth="1"/>
    <col min="7" max="7" width="2.08984375" style="269" customWidth="1"/>
    <col min="8" max="9" width="2.36328125" style="269" customWidth="1"/>
    <col min="10" max="10" width="22.6328125" style="269" customWidth="1"/>
    <col min="11" max="11" width="11.08984375" style="193" customWidth="1"/>
    <col min="12" max="12" width="2.6328125" style="191" customWidth="1"/>
    <col min="13" max="13" width="7.6328125" style="191" customWidth="1"/>
    <col min="14" max="14" width="12.6328125" style="191" customWidth="1"/>
    <col min="15" max="15" width="2.6328125" style="191" customWidth="1"/>
    <col min="16" max="256" width="8.6328125" style="191"/>
    <col min="257" max="259" width="2.36328125" style="191" customWidth="1"/>
    <col min="260" max="260" width="22.6328125" style="191" customWidth="1"/>
    <col min="261" max="261" width="11.08984375" style="191" customWidth="1"/>
    <col min="262" max="262" width="2.6328125" style="191" customWidth="1"/>
    <col min="263" max="263" width="2.08984375" style="191" customWidth="1"/>
    <col min="264" max="265" width="2.36328125" style="191" customWidth="1"/>
    <col min="266" max="266" width="22.6328125" style="191" customWidth="1"/>
    <col min="267" max="267" width="11.08984375" style="191" customWidth="1"/>
    <col min="268" max="268" width="2.6328125" style="191" customWidth="1"/>
    <col min="269" max="269" width="7.6328125" style="191" customWidth="1"/>
    <col min="270" max="270" width="12.6328125" style="191" customWidth="1"/>
    <col min="271" max="271" width="2.6328125" style="191" customWidth="1"/>
    <col min="272" max="512" width="8.6328125" style="191"/>
    <col min="513" max="515" width="2.36328125" style="191" customWidth="1"/>
    <col min="516" max="516" width="22.6328125" style="191" customWidth="1"/>
    <col min="517" max="517" width="11.08984375" style="191" customWidth="1"/>
    <col min="518" max="518" width="2.6328125" style="191" customWidth="1"/>
    <col min="519" max="519" width="2.08984375" style="191" customWidth="1"/>
    <col min="520" max="521" width="2.36328125" style="191" customWidth="1"/>
    <col min="522" max="522" width="22.6328125" style="191" customWidth="1"/>
    <col min="523" max="523" width="11.08984375" style="191" customWidth="1"/>
    <col min="524" max="524" width="2.6328125" style="191" customWidth="1"/>
    <col min="525" max="525" width="7.6328125" style="191" customWidth="1"/>
    <col min="526" max="526" width="12.6328125" style="191" customWidth="1"/>
    <col min="527" max="527" width="2.6328125" style="191" customWidth="1"/>
    <col min="528" max="768" width="8.6328125" style="191"/>
    <col min="769" max="771" width="2.36328125" style="191" customWidth="1"/>
    <col min="772" max="772" width="22.6328125" style="191" customWidth="1"/>
    <col min="773" max="773" width="11.08984375" style="191" customWidth="1"/>
    <col min="774" max="774" width="2.6328125" style="191" customWidth="1"/>
    <col min="775" max="775" width="2.08984375" style="191" customWidth="1"/>
    <col min="776" max="777" width="2.36328125" style="191" customWidth="1"/>
    <col min="778" max="778" width="22.6328125" style="191" customWidth="1"/>
    <col min="779" max="779" width="11.08984375" style="191" customWidth="1"/>
    <col min="780" max="780" width="2.6328125" style="191" customWidth="1"/>
    <col min="781" max="781" width="7.6328125" style="191" customWidth="1"/>
    <col min="782" max="782" width="12.6328125" style="191" customWidth="1"/>
    <col min="783" max="783" width="2.6328125" style="191" customWidth="1"/>
    <col min="784" max="1024" width="8.6328125" style="191"/>
    <col min="1025" max="1027" width="2.36328125" style="191" customWidth="1"/>
    <col min="1028" max="1028" width="22.6328125" style="191" customWidth="1"/>
    <col min="1029" max="1029" width="11.08984375" style="191" customWidth="1"/>
    <col min="1030" max="1030" width="2.6328125" style="191" customWidth="1"/>
    <col min="1031" max="1031" width="2.08984375" style="191" customWidth="1"/>
    <col min="1032" max="1033" width="2.36328125" style="191" customWidth="1"/>
    <col min="1034" max="1034" width="22.6328125" style="191" customWidth="1"/>
    <col min="1035" max="1035" width="11.08984375" style="191" customWidth="1"/>
    <col min="1036" max="1036" width="2.6328125" style="191" customWidth="1"/>
    <col min="1037" max="1037" width="7.6328125" style="191" customWidth="1"/>
    <col min="1038" max="1038" width="12.6328125" style="191" customWidth="1"/>
    <col min="1039" max="1039" width="2.6328125" style="191" customWidth="1"/>
    <col min="1040" max="1280" width="8.6328125" style="191"/>
    <col min="1281" max="1283" width="2.36328125" style="191" customWidth="1"/>
    <col min="1284" max="1284" width="22.6328125" style="191" customWidth="1"/>
    <col min="1285" max="1285" width="11.08984375" style="191" customWidth="1"/>
    <col min="1286" max="1286" width="2.6328125" style="191" customWidth="1"/>
    <col min="1287" max="1287" width="2.08984375" style="191" customWidth="1"/>
    <col min="1288" max="1289" width="2.36328125" style="191" customWidth="1"/>
    <col min="1290" max="1290" width="22.6328125" style="191" customWidth="1"/>
    <col min="1291" max="1291" width="11.08984375" style="191" customWidth="1"/>
    <col min="1292" max="1292" width="2.6328125" style="191" customWidth="1"/>
    <col min="1293" max="1293" width="7.6328125" style="191" customWidth="1"/>
    <col min="1294" max="1294" width="12.6328125" style="191" customWidth="1"/>
    <col min="1295" max="1295" width="2.6328125" style="191" customWidth="1"/>
    <col min="1296" max="1536" width="8.6328125" style="191"/>
    <col min="1537" max="1539" width="2.36328125" style="191" customWidth="1"/>
    <col min="1540" max="1540" width="22.6328125" style="191" customWidth="1"/>
    <col min="1541" max="1541" width="11.08984375" style="191" customWidth="1"/>
    <col min="1542" max="1542" width="2.6328125" style="191" customWidth="1"/>
    <col min="1543" max="1543" width="2.08984375" style="191" customWidth="1"/>
    <col min="1544" max="1545" width="2.36328125" style="191" customWidth="1"/>
    <col min="1546" max="1546" width="22.6328125" style="191" customWidth="1"/>
    <col min="1547" max="1547" width="11.08984375" style="191" customWidth="1"/>
    <col min="1548" max="1548" width="2.6328125" style="191" customWidth="1"/>
    <col min="1549" max="1549" width="7.6328125" style="191" customWidth="1"/>
    <col min="1550" max="1550" width="12.6328125" style="191" customWidth="1"/>
    <col min="1551" max="1551" width="2.6328125" style="191" customWidth="1"/>
    <col min="1552" max="1792" width="8.6328125" style="191"/>
    <col min="1793" max="1795" width="2.36328125" style="191" customWidth="1"/>
    <col min="1796" max="1796" width="22.6328125" style="191" customWidth="1"/>
    <col min="1797" max="1797" width="11.08984375" style="191" customWidth="1"/>
    <col min="1798" max="1798" width="2.6328125" style="191" customWidth="1"/>
    <col min="1799" max="1799" width="2.08984375" style="191" customWidth="1"/>
    <col min="1800" max="1801" width="2.36328125" style="191" customWidth="1"/>
    <col min="1802" max="1802" width="22.6328125" style="191" customWidth="1"/>
    <col min="1803" max="1803" width="11.08984375" style="191" customWidth="1"/>
    <col min="1804" max="1804" width="2.6328125" style="191" customWidth="1"/>
    <col min="1805" max="1805" width="7.6328125" style="191" customWidth="1"/>
    <col min="1806" max="1806" width="12.6328125" style="191" customWidth="1"/>
    <col min="1807" max="1807" width="2.6328125" style="191" customWidth="1"/>
    <col min="1808" max="2048" width="8.6328125" style="191"/>
    <col min="2049" max="2051" width="2.36328125" style="191" customWidth="1"/>
    <col min="2052" max="2052" width="22.6328125" style="191" customWidth="1"/>
    <col min="2053" max="2053" width="11.08984375" style="191" customWidth="1"/>
    <col min="2054" max="2054" width="2.6328125" style="191" customWidth="1"/>
    <col min="2055" max="2055" width="2.08984375" style="191" customWidth="1"/>
    <col min="2056" max="2057" width="2.36328125" style="191" customWidth="1"/>
    <col min="2058" max="2058" width="22.6328125" style="191" customWidth="1"/>
    <col min="2059" max="2059" width="11.08984375" style="191" customWidth="1"/>
    <col min="2060" max="2060" width="2.6328125" style="191" customWidth="1"/>
    <col min="2061" max="2061" width="7.6328125" style="191" customWidth="1"/>
    <col min="2062" max="2062" width="12.6328125" style="191" customWidth="1"/>
    <col min="2063" max="2063" width="2.6328125" style="191" customWidth="1"/>
    <col min="2064" max="2304" width="8.6328125" style="191"/>
    <col min="2305" max="2307" width="2.36328125" style="191" customWidth="1"/>
    <col min="2308" max="2308" width="22.6328125" style="191" customWidth="1"/>
    <col min="2309" max="2309" width="11.08984375" style="191" customWidth="1"/>
    <col min="2310" max="2310" width="2.6328125" style="191" customWidth="1"/>
    <col min="2311" max="2311" width="2.08984375" style="191" customWidth="1"/>
    <col min="2312" max="2313" width="2.36328125" style="191" customWidth="1"/>
    <col min="2314" max="2314" width="22.6328125" style="191" customWidth="1"/>
    <col min="2315" max="2315" width="11.08984375" style="191" customWidth="1"/>
    <col min="2316" max="2316" width="2.6328125" style="191" customWidth="1"/>
    <col min="2317" max="2317" width="7.6328125" style="191" customWidth="1"/>
    <col min="2318" max="2318" width="12.6328125" style="191" customWidth="1"/>
    <col min="2319" max="2319" width="2.6328125" style="191" customWidth="1"/>
    <col min="2320" max="2560" width="8.6328125" style="191"/>
    <col min="2561" max="2563" width="2.36328125" style="191" customWidth="1"/>
    <col min="2564" max="2564" width="22.6328125" style="191" customWidth="1"/>
    <col min="2565" max="2565" width="11.08984375" style="191" customWidth="1"/>
    <col min="2566" max="2566" width="2.6328125" style="191" customWidth="1"/>
    <col min="2567" max="2567" width="2.08984375" style="191" customWidth="1"/>
    <col min="2568" max="2569" width="2.36328125" style="191" customWidth="1"/>
    <col min="2570" max="2570" width="22.6328125" style="191" customWidth="1"/>
    <col min="2571" max="2571" width="11.08984375" style="191" customWidth="1"/>
    <col min="2572" max="2572" width="2.6328125" style="191" customWidth="1"/>
    <col min="2573" max="2573" width="7.6328125" style="191" customWidth="1"/>
    <col min="2574" max="2574" width="12.6328125" style="191" customWidth="1"/>
    <col min="2575" max="2575" width="2.6328125" style="191" customWidth="1"/>
    <col min="2576" max="2816" width="8.6328125" style="191"/>
    <col min="2817" max="2819" width="2.36328125" style="191" customWidth="1"/>
    <col min="2820" max="2820" width="22.6328125" style="191" customWidth="1"/>
    <col min="2821" max="2821" width="11.08984375" style="191" customWidth="1"/>
    <col min="2822" max="2822" width="2.6328125" style="191" customWidth="1"/>
    <col min="2823" max="2823" width="2.08984375" style="191" customWidth="1"/>
    <col min="2824" max="2825" width="2.36328125" style="191" customWidth="1"/>
    <col min="2826" max="2826" width="22.6328125" style="191" customWidth="1"/>
    <col min="2827" max="2827" width="11.08984375" style="191" customWidth="1"/>
    <col min="2828" max="2828" width="2.6328125" style="191" customWidth="1"/>
    <col min="2829" max="2829" width="7.6328125" style="191" customWidth="1"/>
    <col min="2830" max="2830" width="12.6328125" style="191" customWidth="1"/>
    <col min="2831" max="2831" width="2.6328125" style="191" customWidth="1"/>
    <col min="2832" max="3072" width="8.6328125" style="191"/>
    <col min="3073" max="3075" width="2.36328125" style="191" customWidth="1"/>
    <col min="3076" max="3076" width="22.6328125" style="191" customWidth="1"/>
    <col min="3077" max="3077" width="11.08984375" style="191" customWidth="1"/>
    <col min="3078" max="3078" width="2.6328125" style="191" customWidth="1"/>
    <col min="3079" max="3079" width="2.08984375" style="191" customWidth="1"/>
    <col min="3080" max="3081" width="2.36328125" style="191" customWidth="1"/>
    <col min="3082" max="3082" width="22.6328125" style="191" customWidth="1"/>
    <col min="3083" max="3083" width="11.08984375" style="191" customWidth="1"/>
    <col min="3084" max="3084" width="2.6328125" style="191" customWidth="1"/>
    <col min="3085" max="3085" width="7.6328125" style="191" customWidth="1"/>
    <col min="3086" max="3086" width="12.6328125" style="191" customWidth="1"/>
    <col min="3087" max="3087" width="2.6328125" style="191" customWidth="1"/>
    <col min="3088" max="3328" width="8.6328125" style="191"/>
    <col min="3329" max="3331" width="2.36328125" style="191" customWidth="1"/>
    <col min="3332" max="3332" width="22.6328125" style="191" customWidth="1"/>
    <col min="3333" max="3333" width="11.08984375" style="191" customWidth="1"/>
    <col min="3334" max="3334" width="2.6328125" style="191" customWidth="1"/>
    <col min="3335" max="3335" width="2.08984375" style="191" customWidth="1"/>
    <col min="3336" max="3337" width="2.36328125" style="191" customWidth="1"/>
    <col min="3338" max="3338" width="22.6328125" style="191" customWidth="1"/>
    <col min="3339" max="3339" width="11.08984375" style="191" customWidth="1"/>
    <col min="3340" max="3340" width="2.6328125" style="191" customWidth="1"/>
    <col min="3341" max="3341" width="7.6328125" style="191" customWidth="1"/>
    <col min="3342" max="3342" width="12.6328125" style="191" customWidth="1"/>
    <col min="3343" max="3343" width="2.6328125" style="191" customWidth="1"/>
    <col min="3344" max="3584" width="8.6328125" style="191"/>
    <col min="3585" max="3587" width="2.36328125" style="191" customWidth="1"/>
    <col min="3588" max="3588" width="22.6328125" style="191" customWidth="1"/>
    <col min="3589" max="3589" width="11.08984375" style="191" customWidth="1"/>
    <col min="3590" max="3590" width="2.6328125" style="191" customWidth="1"/>
    <col min="3591" max="3591" width="2.08984375" style="191" customWidth="1"/>
    <col min="3592" max="3593" width="2.36328125" style="191" customWidth="1"/>
    <col min="3594" max="3594" width="22.6328125" style="191" customWidth="1"/>
    <col min="3595" max="3595" width="11.08984375" style="191" customWidth="1"/>
    <col min="3596" max="3596" width="2.6328125" style="191" customWidth="1"/>
    <col min="3597" max="3597" width="7.6328125" style="191" customWidth="1"/>
    <col min="3598" max="3598" width="12.6328125" style="191" customWidth="1"/>
    <col min="3599" max="3599" width="2.6328125" style="191" customWidth="1"/>
    <col min="3600" max="3840" width="8.6328125" style="191"/>
    <col min="3841" max="3843" width="2.36328125" style="191" customWidth="1"/>
    <col min="3844" max="3844" width="22.6328125" style="191" customWidth="1"/>
    <col min="3845" max="3845" width="11.08984375" style="191" customWidth="1"/>
    <col min="3846" max="3846" width="2.6328125" style="191" customWidth="1"/>
    <col min="3847" max="3847" width="2.08984375" style="191" customWidth="1"/>
    <col min="3848" max="3849" width="2.36328125" style="191" customWidth="1"/>
    <col min="3850" max="3850" width="22.6328125" style="191" customWidth="1"/>
    <col min="3851" max="3851" width="11.08984375" style="191" customWidth="1"/>
    <col min="3852" max="3852" width="2.6328125" style="191" customWidth="1"/>
    <col min="3853" max="3853" width="7.6328125" style="191" customWidth="1"/>
    <col min="3854" max="3854" width="12.6328125" style="191" customWidth="1"/>
    <col min="3855" max="3855" width="2.6328125" style="191" customWidth="1"/>
    <col min="3856" max="4096" width="8.6328125" style="191"/>
    <col min="4097" max="4099" width="2.36328125" style="191" customWidth="1"/>
    <col min="4100" max="4100" width="22.6328125" style="191" customWidth="1"/>
    <col min="4101" max="4101" width="11.08984375" style="191" customWidth="1"/>
    <col min="4102" max="4102" width="2.6328125" style="191" customWidth="1"/>
    <col min="4103" max="4103" width="2.08984375" style="191" customWidth="1"/>
    <col min="4104" max="4105" width="2.36328125" style="191" customWidth="1"/>
    <col min="4106" max="4106" width="22.6328125" style="191" customWidth="1"/>
    <col min="4107" max="4107" width="11.08984375" style="191" customWidth="1"/>
    <col min="4108" max="4108" width="2.6328125" style="191" customWidth="1"/>
    <col min="4109" max="4109" width="7.6328125" style="191" customWidth="1"/>
    <col min="4110" max="4110" width="12.6328125" style="191" customWidth="1"/>
    <col min="4111" max="4111" width="2.6328125" style="191" customWidth="1"/>
    <col min="4112" max="4352" width="8.6328125" style="191"/>
    <col min="4353" max="4355" width="2.36328125" style="191" customWidth="1"/>
    <col min="4356" max="4356" width="22.6328125" style="191" customWidth="1"/>
    <col min="4357" max="4357" width="11.08984375" style="191" customWidth="1"/>
    <col min="4358" max="4358" width="2.6328125" style="191" customWidth="1"/>
    <col min="4359" max="4359" width="2.08984375" style="191" customWidth="1"/>
    <col min="4360" max="4361" width="2.36328125" style="191" customWidth="1"/>
    <col min="4362" max="4362" width="22.6328125" style="191" customWidth="1"/>
    <col min="4363" max="4363" width="11.08984375" style="191" customWidth="1"/>
    <col min="4364" max="4364" width="2.6328125" style="191" customWidth="1"/>
    <col min="4365" max="4365" width="7.6328125" style="191" customWidth="1"/>
    <col min="4366" max="4366" width="12.6328125" style="191" customWidth="1"/>
    <col min="4367" max="4367" width="2.6328125" style="191" customWidth="1"/>
    <col min="4368" max="4608" width="8.6328125" style="191"/>
    <col min="4609" max="4611" width="2.36328125" style="191" customWidth="1"/>
    <col min="4612" max="4612" width="22.6328125" style="191" customWidth="1"/>
    <col min="4613" max="4613" width="11.08984375" style="191" customWidth="1"/>
    <col min="4614" max="4614" width="2.6328125" style="191" customWidth="1"/>
    <col min="4615" max="4615" width="2.08984375" style="191" customWidth="1"/>
    <col min="4616" max="4617" width="2.36328125" style="191" customWidth="1"/>
    <col min="4618" max="4618" width="22.6328125" style="191" customWidth="1"/>
    <col min="4619" max="4619" width="11.08984375" style="191" customWidth="1"/>
    <col min="4620" max="4620" width="2.6328125" style="191" customWidth="1"/>
    <col min="4621" max="4621" width="7.6328125" style="191" customWidth="1"/>
    <col min="4622" max="4622" width="12.6328125" style="191" customWidth="1"/>
    <col min="4623" max="4623" width="2.6328125" style="191" customWidth="1"/>
    <col min="4624" max="4864" width="8.6328125" style="191"/>
    <col min="4865" max="4867" width="2.36328125" style="191" customWidth="1"/>
    <col min="4868" max="4868" width="22.6328125" style="191" customWidth="1"/>
    <col min="4869" max="4869" width="11.08984375" style="191" customWidth="1"/>
    <col min="4870" max="4870" width="2.6328125" style="191" customWidth="1"/>
    <col min="4871" max="4871" width="2.08984375" style="191" customWidth="1"/>
    <col min="4872" max="4873" width="2.36328125" style="191" customWidth="1"/>
    <col min="4874" max="4874" width="22.6328125" style="191" customWidth="1"/>
    <col min="4875" max="4875" width="11.08984375" style="191" customWidth="1"/>
    <col min="4876" max="4876" width="2.6328125" style="191" customWidth="1"/>
    <col min="4877" max="4877" width="7.6328125" style="191" customWidth="1"/>
    <col min="4878" max="4878" width="12.6328125" style="191" customWidth="1"/>
    <col min="4879" max="4879" width="2.6328125" style="191" customWidth="1"/>
    <col min="4880" max="5120" width="8.6328125" style="191"/>
    <col min="5121" max="5123" width="2.36328125" style="191" customWidth="1"/>
    <col min="5124" max="5124" width="22.6328125" style="191" customWidth="1"/>
    <col min="5125" max="5125" width="11.08984375" style="191" customWidth="1"/>
    <col min="5126" max="5126" width="2.6328125" style="191" customWidth="1"/>
    <col min="5127" max="5127" width="2.08984375" style="191" customWidth="1"/>
    <col min="5128" max="5129" width="2.36328125" style="191" customWidth="1"/>
    <col min="5130" max="5130" width="22.6328125" style="191" customWidth="1"/>
    <col min="5131" max="5131" width="11.08984375" style="191" customWidth="1"/>
    <col min="5132" max="5132" width="2.6328125" style="191" customWidth="1"/>
    <col min="5133" max="5133" width="7.6328125" style="191" customWidth="1"/>
    <col min="5134" max="5134" width="12.6328125" style="191" customWidth="1"/>
    <col min="5135" max="5135" width="2.6328125" style="191" customWidth="1"/>
    <col min="5136" max="5376" width="8.6328125" style="191"/>
    <col min="5377" max="5379" width="2.36328125" style="191" customWidth="1"/>
    <col min="5380" max="5380" width="22.6328125" style="191" customWidth="1"/>
    <col min="5381" max="5381" width="11.08984375" style="191" customWidth="1"/>
    <col min="5382" max="5382" width="2.6328125" style="191" customWidth="1"/>
    <col min="5383" max="5383" width="2.08984375" style="191" customWidth="1"/>
    <col min="5384" max="5385" width="2.36328125" style="191" customWidth="1"/>
    <col min="5386" max="5386" width="22.6328125" style="191" customWidth="1"/>
    <col min="5387" max="5387" width="11.08984375" style="191" customWidth="1"/>
    <col min="5388" max="5388" width="2.6328125" style="191" customWidth="1"/>
    <col min="5389" max="5389" width="7.6328125" style="191" customWidth="1"/>
    <col min="5390" max="5390" width="12.6328125" style="191" customWidth="1"/>
    <col min="5391" max="5391" width="2.6328125" style="191" customWidth="1"/>
    <col min="5392" max="5632" width="8.6328125" style="191"/>
    <col min="5633" max="5635" width="2.36328125" style="191" customWidth="1"/>
    <col min="5636" max="5636" width="22.6328125" style="191" customWidth="1"/>
    <col min="5637" max="5637" width="11.08984375" style="191" customWidth="1"/>
    <col min="5638" max="5638" width="2.6328125" style="191" customWidth="1"/>
    <col min="5639" max="5639" width="2.08984375" style="191" customWidth="1"/>
    <col min="5640" max="5641" width="2.36328125" style="191" customWidth="1"/>
    <col min="5642" max="5642" width="22.6328125" style="191" customWidth="1"/>
    <col min="5643" max="5643" width="11.08984375" style="191" customWidth="1"/>
    <col min="5644" max="5644" width="2.6328125" style="191" customWidth="1"/>
    <col min="5645" max="5645" width="7.6328125" style="191" customWidth="1"/>
    <col min="5646" max="5646" width="12.6328125" style="191" customWidth="1"/>
    <col min="5647" max="5647" width="2.6328125" style="191" customWidth="1"/>
    <col min="5648" max="5888" width="8.6328125" style="191"/>
    <col min="5889" max="5891" width="2.36328125" style="191" customWidth="1"/>
    <col min="5892" max="5892" width="22.6328125" style="191" customWidth="1"/>
    <col min="5893" max="5893" width="11.08984375" style="191" customWidth="1"/>
    <col min="5894" max="5894" width="2.6328125" style="191" customWidth="1"/>
    <col min="5895" max="5895" width="2.08984375" style="191" customWidth="1"/>
    <col min="5896" max="5897" width="2.36328125" style="191" customWidth="1"/>
    <col min="5898" max="5898" width="22.6328125" style="191" customWidth="1"/>
    <col min="5899" max="5899" width="11.08984375" style="191" customWidth="1"/>
    <col min="5900" max="5900" width="2.6328125" style="191" customWidth="1"/>
    <col min="5901" max="5901" width="7.6328125" style="191" customWidth="1"/>
    <col min="5902" max="5902" width="12.6328125" style="191" customWidth="1"/>
    <col min="5903" max="5903" width="2.6328125" style="191" customWidth="1"/>
    <col min="5904" max="6144" width="8.6328125" style="191"/>
    <col min="6145" max="6147" width="2.36328125" style="191" customWidth="1"/>
    <col min="6148" max="6148" width="22.6328125" style="191" customWidth="1"/>
    <col min="6149" max="6149" width="11.08984375" style="191" customWidth="1"/>
    <col min="6150" max="6150" width="2.6328125" style="191" customWidth="1"/>
    <col min="6151" max="6151" width="2.08984375" style="191" customWidth="1"/>
    <col min="6152" max="6153" width="2.36328125" style="191" customWidth="1"/>
    <col min="6154" max="6154" width="22.6328125" style="191" customWidth="1"/>
    <col min="6155" max="6155" width="11.08984375" style="191" customWidth="1"/>
    <col min="6156" max="6156" width="2.6328125" style="191" customWidth="1"/>
    <col min="6157" max="6157" width="7.6328125" style="191" customWidth="1"/>
    <col min="6158" max="6158" width="12.6328125" style="191" customWidth="1"/>
    <col min="6159" max="6159" width="2.6328125" style="191" customWidth="1"/>
    <col min="6160" max="6400" width="8.6328125" style="191"/>
    <col min="6401" max="6403" width="2.36328125" style="191" customWidth="1"/>
    <col min="6404" max="6404" width="22.6328125" style="191" customWidth="1"/>
    <col min="6405" max="6405" width="11.08984375" style="191" customWidth="1"/>
    <col min="6406" max="6406" width="2.6328125" style="191" customWidth="1"/>
    <col min="6407" max="6407" width="2.08984375" style="191" customWidth="1"/>
    <col min="6408" max="6409" width="2.36328125" style="191" customWidth="1"/>
    <col min="6410" max="6410" width="22.6328125" style="191" customWidth="1"/>
    <col min="6411" max="6411" width="11.08984375" style="191" customWidth="1"/>
    <col min="6412" max="6412" width="2.6328125" style="191" customWidth="1"/>
    <col min="6413" max="6413" width="7.6328125" style="191" customWidth="1"/>
    <col min="6414" max="6414" width="12.6328125" style="191" customWidth="1"/>
    <col min="6415" max="6415" width="2.6328125" style="191" customWidth="1"/>
    <col min="6416" max="6656" width="8.6328125" style="191"/>
    <col min="6657" max="6659" width="2.36328125" style="191" customWidth="1"/>
    <col min="6660" max="6660" width="22.6328125" style="191" customWidth="1"/>
    <col min="6661" max="6661" width="11.08984375" style="191" customWidth="1"/>
    <col min="6662" max="6662" width="2.6328125" style="191" customWidth="1"/>
    <col min="6663" max="6663" width="2.08984375" style="191" customWidth="1"/>
    <col min="6664" max="6665" width="2.36328125" style="191" customWidth="1"/>
    <col min="6666" max="6666" width="22.6328125" style="191" customWidth="1"/>
    <col min="6667" max="6667" width="11.08984375" style="191" customWidth="1"/>
    <col min="6668" max="6668" width="2.6328125" style="191" customWidth="1"/>
    <col min="6669" max="6669" width="7.6328125" style="191" customWidth="1"/>
    <col min="6670" max="6670" width="12.6328125" style="191" customWidth="1"/>
    <col min="6671" max="6671" width="2.6328125" style="191" customWidth="1"/>
    <col min="6672" max="6912" width="8.6328125" style="191"/>
    <col min="6913" max="6915" width="2.36328125" style="191" customWidth="1"/>
    <col min="6916" max="6916" width="22.6328125" style="191" customWidth="1"/>
    <col min="6917" max="6917" width="11.08984375" style="191" customWidth="1"/>
    <col min="6918" max="6918" width="2.6328125" style="191" customWidth="1"/>
    <col min="6919" max="6919" width="2.08984375" style="191" customWidth="1"/>
    <col min="6920" max="6921" width="2.36328125" style="191" customWidth="1"/>
    <col min="6922" max="6922" width="22.6328125" style="191" customWidth="1"/>
    <col min="6923" max="6923" width="11.08984375" style="191" customWidth="1"/>
    <col min="6924" max="6924" width="2.6328125" style="191" customWidth="1"/>
    <col min="6925" max="6925" width="7.6328125" style="191" customWidth="1"/>
    <col min="6926" max="6926" width="12.6328125" style="191" customWidth="1"/>
    <col min="6927" max="6927" width="2.6328125" style="191" customWidth="1"/>
    <col min="6928" max="7168" width="8.6328125" style="191"/>
    <col min="7169" max="7171" width="2.36328125" style="191" customWidth="1"/>
    <col min="7172" max="7172" width="22.6328125" style="191" customWidth="1"/>
    <col min="7173" max="7173" width="11.08984375" style="191" customWidth="1"/>
    <col min="7174" max="7174" width="2.6328125" style="191" customWidth="1"/>
    <col min="7175" max="7175" width="2.08984375" style="191" customWidth="1"/>
    <col min="7176" max="7177" width="2.36328125" style="191" customWidth="1"/>
    <col min="7178" max="7178" width="22.6328125" style="191" customWidth="1"/>
    <col min="7179" max="7179" width="11.08984375" style="191" customWidth="1"/>
    <col min="7180" max="7180" width="2.6328125" style="191" customWidth="1"/>
    <col min="7181" max="7181" width="7.6328125" style="191" customWidth="1"/>
    <col min="7182" max="7182" width="12.6328125" style="191" customWidth="1"/>
    <col min="7183" max="7183" width="2.6328125" style="191" customWidth="1"/>
    <col min="7184" max="7424" width="8.6328125" style="191"/>
    <col min="7425" max="7427" width="2.36328125" style="191" customWidth="1"/>
    <col min="7428" max="7428" width="22.6328125" style="191" customWidth="1"/>
    <col min="7429" max="7429" width="11.08984375" style="191" customWidth="1"/>
    <col min="7430" max="7430" width="2.6328125" style="191" customWidth="1"/>
    <col min="7431" max="7431" width="2.08984375" style="191" customWidth="1"/>
    <col min="7432" max="7433" width="2.36328125" style="191" customWidth="1"/>
    <col min="7434" max="7434" width="22.6328125" style="191" customWidth="1"/>
    <col min="7435" max="7435" width="11.08984375" style="191" customWidth="1"/>
    <col min="7436" max="7436" width="2.6328125" style="191" customWidth="1"/>
    <col min="7437" max="7437" width="7.6328125" style="191" customWidth="1"/>
    <col min="7438" max="7438" width="12.6328125" style="191" customWidth="1"/>
    <col min="7439" max="7439" width="2.6328125" style="191" customWidth="1"/>
    <col min="7440" max="7680" width="8.6328125" style="191"/>
    <col min="7681" max="7683" width="2.36328125" style="191" customWidth="1"/>
    <col min="7684" max="7684" width="22.6328125" style="191" customWidth="1"/>
    <col min="7685" max="7685" width="11.08984375" style="191" customWidth="1"/>
    <col min="7686" max="7686" width="2.6328125" style="191" customWidth="1"/>
    <col min="7687" max="7687" width="2.08984375" style="191" customWidth="1"/>
    <col min="7688" max="7689" width="2.36328125" style="191" customWidth="1"/>
    <col min="7690" max="7690" width="22.6328125" style="191" customWidth="1"/>
    <col min="7691" max="7691" width="11.08984375" style="191" customWidth="1"/>
    <col min="7692" max="7692" width="2.6328125" style="191" customWidth="1"/>
    <col min="7693" max="7693" width="7.6328125" style="191" customWidth="1"/>
    <col min="7694" max="7694" width="12.6328125" style="191" customWidth="1"/>
    <col min="7695" max="7695" width="2.6328125" style="191" customWidth="1"/>
    <col min="7696" max="7936" width="8.6328125" style="191"/>
    <col min="7937" max="7939" width="2.36328125" style="191" customWidth="1"/>
    <col min="7940" max="7940" width="22.6328125" style="191" customWidth="1"/>
    <col min="7941" max="7941" width="11.08984375" style="191" customWidth="1"/>
    <col min="7942" max="7942" width="2.6328125" style="191" customWidth="1"/>
    <col min="7943" max="7943" width="2.08984375" style="191" customWidth="1"/>
    <col min="7944" max="7945" width="2.36328125" style="191" customWidth="1"/>
    <col min="7946" max="7946" width="22.6328125" style="191" customWidth="1"/>
    <col min="7947" max="7947" width="11.08984375" style="191" customWidth="1"/>
    <col min="7948" max="7948" width="2.6328125" style="191" customWidth="1"/>
    <col min="7949" max="7949" width="7.6328125" style="191" customWidth="1"/>
    <col min="7950" max="7950" width="12.6328125" style="191" customWidth="1"/>
    <col min="7951" max="7951" width="2.6328125" style="191" customWidth="1"/>
    <col min="7952" max="8192" width="8.6328125" style="191"/>
    <col min="8193" max="8195" width="2.36328125" style="191" customWidth="1"/>
    <col min="8196" max="8196" width="22.6328125" style="191" customWidth="1"/>
    <col min="8197" max="8197" width="11.08984375" style="191" customWidth="1"/>
    <col min="8198" max="8198" width="2.6328125" style="191" customWidth="1"/>
    <col min="8199" max="8199" width="2.08984375" style="191" customWidth="1"/>
    <col min="8200" max="8201" width="2.36328125" style="191" customWidth="1"/>
    <col min="8202" max="8202" width="22.6328125" style="191" customWidth="1"/>
    <col min="8203" max="8203" width="11.08984375" style="191" customWidth="1"/>
    <col min="8204" max="8204" width="2.6328125" style="191" customWidth="1"/>
    <col min="8205" max="8205" width="7.6328125" style="191" customWidth="1"/>
    <col min="8206" max="8206" width="12.6328125" style="191" customWidth="1"/>
    <col min="8207" max="8207" width="2.6328125" style="191" customWidth="1"/>
    <col min="8208" max="8448" width="8.6328125" style="191"/>
    <col min="8449" max="8451" width="2.36328125" style="191" customWidth="1"/>
    <col min="8452" max="8452" width="22.6328125" style="191" customWidth="1"/>
    <col min="8453" max="8453" width="11.08984375" style="191" customWidth="1"/>
    <col min="8454" max="8454" width="2.6328125" style="191" customWidth="1"/>
    <col min="8455" max="8455" width="2.08984375" style="191" customWidth="1"/>
    <col min="8456" max="8457" width="2.36328125" style="191" customWidth="1"/>
    <col min="8458" max="8458" width="22.6328125" style="191" customWidth="1"/>
    <col min="8459" max="8459" width="11.08984375" style="191" customWidth="1"/>
    <col min="8460" max="8460" width="2.6328125" style="191" customWidth="1"/>
    <col min="8461" max="8461" width="7.6328125" style="191" customWidth="1"/>
    <col min="8462" max="8462" width="12.6328125" style="191" customWidth="1"/>
    <col min="8463" max="8463" width="2.6328125" style="191" customWidth="1"/>
    <col min="8464" max="8704" width="8.6328125" style="191"/>
    <col min="8705" max="8707" width="2.36328125" style="191" customWidth="1"/>
    <col min="8708" max="8708" width="22.6328125" style="191" customWidth="1"/>
    <col min="8709" max="8709" width="11.08984375" style="191" customWidth="1"/>
    <col min="8710" max="8710" width="2.6328125" style="191" customWidth="1"/>
    <col min="8711" max="8711" width="2.08984375" style="191" customWidth="1"/>
    <col min="8712" max="8713" width="2.36328125" style="191" customWidth="1"/>
    <col min="8714" max="8714" width="22.6328125" style="191" customWidth="1"/>
    <col min="8715" max="8715" width="11.08984375" style="191" customWidth="1"/>
    <col min="8716" max="8716" width="2.6328125" style="191" customWidth="1"/>
    <col min="8717" max="8717" width="7.6328125" style="191" customWidth="1"/>
    <col min="8718" max="8718" width="12.6328125" style="191" customWidth="1"/>
    <col min="8719" max="8719" width="2.6328125" style="191" customWidth="1"/>
    <col min="8720" max="8960" width="8.6328125" style="191"/>
    <col min="8961" max="8963" width="2.36328125" style="191" customWidth="1"/>
    <col min="8964" max="8964" width="22.6328125" style="191" customWidth="1"/>
    <col min="8965" max="8965" width="11.08984375" style="191" customWidth="1"/>
    <col min="8966" max="8966" width="2.6328125" style="191" customWidth="1"/>
    <col min="8967" max="8967" width="2.08984375" style="191" customWidth="1"/>
    <col min="8968" max="8969" width="2.36328125" style="191" customWidth="1"/>
    <col min="8970" max="8970" width="22.6328125" style="191" customWidth="1"/>
    <col min="8971" max="8971" width="11.08984375" style="191" customWidth="1"/>
    <col min="8972" max="8972" width="2.6328125" style="191" customWidth="1"/>
    <col min="8973" max="8973" width="7.6328125" style="191" customWidth="1"/>
    <col min="8974" max="8974" width="12.6328125" style="191" customWidth="1"/>
    <col min="8975" max="8975" width="2.6328125" style="191" customWidth="1"/>
    <col min="8976" max="9216" width="8.6328125" style="191"/>
    <col min="9217" max="9219" width="2.36328125" style="191" customWidth="1"/>
    <col min="9220" max="9220" width="22.6328125" style="191" customWidth="1"/>
    <col min="9221" max="9221" width="11.08984375" style="191" customWidth="1"/>
    <col min="9222" max="9222" width="2.6328125" style="191" customWidth="1"/>
    <col min="9223" max="9223" width="2.08984375" style="191" customWidth="1"/>
    <col min="9224" max="9225" width="2.36328125" style="191" customWidth="1"/>
    <col min="9226" max="9226" width="22.6328125" style="191" customWidth="1"/>
    <col min="9227" max="9227" width="11.08984375" style="191" customWidth="1"/>
    <col min="9228" max="9228" width="2.6328125" style="191" customWidth="1"/>
    <col min="9229" max="9229" width="7.6328125" style="191" customWidth="1"/>
    <col min="9230" max="9230" width="12.6328125" style="191" customWidth="1"/>
    <col min="9231" max="9231" width="2.6328125" style="191" customWidth="1"/>
    <col min="9232" max="9472" width="8.6328125" style="191"/>
    <col min="9473" max="9475" width="2.36328125" style="191" customWidth="1"/>
    <col min="9476" max="9476" width="22.6328125" style="191" customWidth="1"/>
    <col min="9477" max="9477" width="11.08984375" style="191" customWidth="1"/>
    <col min="9478" max="9478" width="2.6328125" style="191" customWidth="1"/>
    <col min="9479" max="9479" width="2.08984375" style="191" customWidth="1"/>
    <col min="9480" max="9481" width="2.36328125" style="191" customWidth="1"/>
    <col min="9482" max="9482" width="22.6328125" style="191" customWidth="1"/>
    <col min="9483" max="9483" width="11.08984375" style="191" customWidth="1"/>
    <col min="9484" max="9484" width="2.6328125" style="191" customWidth="1"/>
    <col min="9485" max="9485" width="7.6328125" style="191" customWidth="1"/>
    <col min="9486" max="9486" width="12.6328125" style="191" customWidth="1"/>
    <col min="9487" max="9487" width="2.6328125" style="191" customWidth="1"/>
    <col min="9488" max="9728" width="8.6328125" style="191"/>
    <col min="9729" max="9731" width="2.36328125" style="191" customWidth="1"/>
    <col min="9732" max="9732" width="22.6328125" style="191" customWidth="1"/>
    <col min="9733" max="9733" width="11.08984375" style="191" customWidth="1"/>
    <col min="9734" max="9734" width="2.6328125" style="191" customWidth="1"/>
    <col min="9735" max="9735" width="2.08984375" style="191" customWidth="1"/>
    <col min="9736" max="9737" width="2.36328125" style="191" customWidth="1"/>
    <col min="9738" max="9738" width="22.6328125" style="191" customWidth="1"/>
    <col min="9739" max="9739" width="11.08984375" style="191" customWidth="1"/>
    <col min="9740" max="9740" width="2.6328125" style="191" customWidth="1"/>
    <col min="9741" max="9741" width="7.6328125" style="191" customWidth="1"/>
    <col min="9742" max="9742" width="12.6328125" style="191" customWidth="1"/>
    <col min="9743" max="9743" width="2.6328125" style="191" customWidth="1"/>
    <col min="9744" max="9984" width="8.6328125" style="191"/>
    <col min="9985" max="9987" width="2.36328125" style="191" customWidth="1"/>
    <col min="9988" max="9988" width="22.6328125" style="191" customWidth="1"/>
    <col min="9989" max="9989" width="11.08984375" style="191" customWidth="1"/>
    <col min="9990" max="9990" width="2.6328125" style="191" customWidth="1"/>
    <col min="9991" max="9991" width="2.08984375" style="191" customWidth="1"/>
    <col min="9992" max="9993" width="2.36328125" style="191" customWidth="1"/>
    <col min="9994" max="9994" width="22.6328125" style="191" customWidth="1"/>
    <col min="9995" max="9995" width="11.08984375" style="191" customWidth="1"/>
    <col min="9996" max="9996" width="2.6328125" style="191" customWidth="1"/>
    <col min="9997" max="9997" width="7.6328125" style="191" customWidth="1"/>
    <col min="9998" max="9998" width="12.6328125" style="191" customWidth="1"/>
    <col min="9999" max="9999" width="2.6328125" style="191" customWidth="1"/>
    <col min="10000" max="10240" width="8.6328125" style="191"/>
    <col min="10241" max="10243" width="2.36328125" style="191" customWidth="1"/>
    <col min="10244" max="10244" width="22.6328125" style="191" customWidth="1"/>
    <col min="10245" max="10245" width="11.08984375" style="191" customWidth="1"/>
    <col min="10246" max="10246" width="2.6328125" style="191" customWidth="1"/>
    <col min="10247" max="10247" width="2.08984375" style="191" customWidth="1"/>
    <col min="10248" max="10249" width="2.36328125" style="191" customWidth="1"/>
    <col min="10250" max="10250" width="22.6328125" style="191" customWidth="1"/>
    <col min="10251" max="10251" width="11.08984375" style="191" customWidth="1"/>
    <col min="10252" max="10252" width="2.6328125" style="191" customWidth="1"/>
    <col min="10253" max="10253" width="7.6328125" style="191" customWidth="1"/>
    <col min="10254" max="10254" width="12.6328125" style="191" customWidth="1"/>
    <col min="10255" max="10255" width="2.6328125" style="191" customWidth="1"/>
    <col min="10256" max="10496" width="8.6328125" style="191"/>
    <col min="10497" max="10499" width="2.36328125" style="191" customWidth="1"/>
    <col min="10500" max="10500" width="22.6328125" style="191" customWidth="1"/>
    <col min="10501" max="10501" width="11.08984375" style="191" customWidth="1"/>
    <col min="10502" max="10502" width="2.6328125" style="191" customWidth="1"/>
    <col min="10503" max="10503" width="2.08984375" style="191" customWidth="1"/>
    <col min="10504" max="10505" width="2.36328125" style="191" customWidth="1"/>
    <col min="10506" max="10506" width="22.6328125" style="191" customWidth="1"/>
    <col min="10507" max="10507" width="11.08984375" style="191" customWidth="1"/>
    <col min="10508" max="10508" width="2.6328125" style="191" customWidth="1"/>
    <col min="10509" max="10509" width="7.6328125" style="191" customWidth="1"/>
    <col min="10510" max="10510" width="12.6328125" style="191" customWidth="1"/>
    <col min="10511" max="10511" width="2.6328125" style="191" customWidth="1"/>
    <col min="10512" max="10752" width="8.6328125" style="191"/>
    <col min="10753" max="10755" width="2.36328125" style="191" customWidth="1"/>
    <col min="10756" max="10756" width="22.6328125" style="191" customWidth="1"/>
    <col min="10757" max="10757" width="11.08984375" style="191" customWidth="1"/>
    <col min="10758" max="10758" width="2.6328125" style="191" customWidth="1"/>
    <col min="10759" max="10759" width="2.08984375" style="191" customWidth="1"/>
    <col min="10760" max="10761" width="2.36328125" style="191" customWidth="1"/>
    <col min="10762" max="10762" width="22.6328125" style="191" customWidth="1"/>
    <col min="10763" max="10763" width="11.08984375" style="191" customWidth="1"/>
    <col min="10764" max="10764" width="2.6328125" style="191" customWidth="1"/>
    <col min="10765" max="10765" width="7.6328125" style="191" customWidth="1"/>
    <col min="10766" max="10766" width="12.6328125" style="191" customWidth="1"/>
    <col min="10767" max="10767" width="2.6328125" style="191" customWidth="1"/>
    <col min="10768" max="11008" width="8.6328125" style="191"/>
    <col min="11009" max="11011" width="2.36328125" style="191" customWidth="1"/>
    <col min="11012" max="11012" width="22.6328125" style="191" customWidth="1"/>
    <col min="11013" max="11013" width="11.08984375" style="191" customWidth="1"/>
    <col min="11014" max="11014" width="2.6328125" style="191" customWidth="1"/>
    <col min="11015" max="11015" width="2.08984375" style="191" customWidth="1"/>
    <col min="11016" max="11017" width="2.36328125" style="191" customWidth="1"/>
    <col min="11018" max="11018" width="22.6328125" style="191" customWidth="1"/>
    <col min="11019" max="11019" width="11.08984375" style="191" customWidth="1"/>
    <col min="11020" max="11020" width="2.6328125" style="191" customWidth="1"/>
    <col min="11021" max="11021" width="7.6328125" style="191" customWidth="1"/>
    <col min="11022" max="11022" width="12.6328125" style="191" customWidth="1"/>
    <col min="11023" max="11023" width="2.6328125" style="191" customWidth="1"/>
    <col min="11024" max="11264" width="8.6328125" style="191"/>
    <col min="11265" max="11267" width="2.36328125" style="191" customWidth="1"/>
    <col min="11268" max="11268" width="22.6328125" style="191" customWidth="1"/>
    <col min="11269" max="11269" width="11.08984375" style="191" customWidth="1"/>
    <col min="11270" max="11270" width="2.6328125" style="191" customWidth="1"/>
    <col min="11271" max="11271" width="2.08984375" style="191" customWidth="1"/>
    <col min="11272" max="11273" width="2.36328125" style="191" customWidth="1"/>
    <col min="11274" max="11274" width="22.6328125" style="191" customWidth="1"/>
    <col min="11275" max="11275" width="11.08984375" style="191" customWidth="1"/>
    <col min="11276" max="11276" width="2.6328125" style="191" customWidth="1"/>
    <col min="11277" max="11277" width="7.6328125" style="191" customWidth="1"/>
    <col min="11278" max="11278" width="12.6328125" style="191" customWidth="1"/>
    <col min="11279" max="11279" width="2.6328125" style="191" customWidth="1"/>
    <col min="11280" max="11520" width="8.6328125" style="191"/>
    <col min="11521" max="11523" width="2.36328125" style="191" customWidth="1"/>
    <col min="11524" max="11524" width="22.6328125" style="191" customWidth="1"/>
    <col min="11525" max="11525" width="11.08984375" style="191" customWidth="1"/>
    <col min="11526" max="11526" width="2.6328125" style="191" customWidth="1"/>
    <col min="11527" max="11527" width="2.08984375" style="191" customWidth="1"/>
    <col min="11528" max="11529" width="2.36328125" style="191" customWidth="1"/>
    <col min="11530" max="11530" width="22.6328125" style="191" customWidth="1"/>
    <col min="11531" max="11531" width="11.08984375" style="191" customWidth="1"/>
    <col min="11532" max="11532" width="2.6328125" style="191" customWidth="1"/>
    <col min="11533" max="11533" width="7.6328125" style="191" customWidth="1"/>
    <col min="11534" max="11534" width="12.6328125" style="191" customWidth="1"/>
    <col min="11535" max="11535" width="2.6328125" style="191" customWidth="1"/>
    <col min="11536" max="11776" width="8.6328125" style="191"/>
    <col min="11777" max="11779" width="2.36328125" style="191" customWidth="1"/>
    <col min="11780" max="11780" width="22.6328125" style="191" customWidth="1"/>
    <col min="11781" max="11781" width="11.08984375" style="191" customWidth="1"/>
    <col min="11782" max="11782" width="2.6328125" style="191" customWidth="1"/>
    <col min="11783" max="11783" width="2.08984375" style="191" customWidth="1"/>
    <col min="11784" max="11785" width="2.36328125" style="191" customWidth="1"/>
    <col min="11786" max="11786" width="22.6328125" style="191" customWidth="1"/>
    <col min="11787" max="11787" width="11.08984375" style="191" customWidth="1"/>
    <col min="11788" max="11788" width="2.6328125" style="191" customWidth="1"/>
    <col min="11789" max="11789" width="7.6328125" style="191" customWidth="1"/>
    <col min="11790" max="11790" width="12.6328125" style="191" customWidth="1"/>
    <col min="11791" max="11791" width="2.6328125" style="191" customWidth="1"/>
    <col min="11792" max="12032" width="8.6328125" style="191"/>
    <col min="12033" max="12035" width="2.36328125" style="191" customWidth="1"/>
    <col min="12036" max="12036" width="22.6328125" style="191" customWidth="1"/>
    <col min="12037" max="12037" width="11.08984375" style="191" customWidth="1"/>
    <col min="12038" max="12038" width="2.6328125" style="191" customWidth="1"/>
    <col min="12039" max="12039" width="2.08984375" style="191" customWidth="1"/>
    <col min="12040" max="12041" width="2.36328125" style="191" customWidth="1"/>
    <col min="12042" max="12042" width="22.6328125" style="191" customWidth="1"/>
    <col min="12043" max="12043" width="11.08984375" style="191" customWidth="1"/>
    <col min="12044" max="12044" width="2.6328125" style="191" customWidth="1"/>
    <col min="12045" max="12045" width="7.6328125" style="191" customWidth="1"/>
    <col min="12046" max="12046" width="12.6328125" style="191" customWidth="1"/>
    <col min="12047" max="12047" width="2.6328125" style="191" customWidth="1"/>
    <col min="12048" max="12288" width="8.6328125" style="191"/>
    <col min="12289" max="12291" width="2.36328125" style="191" customWidth="1"/>
    <col min="12292" max="12292" width="22.6328125" style="191" customWidth="1"/>
    <col min="12293" max="12293" width="11.08984375" style="191" customWidth="1"/>
    <col min="12294" max="12294" width="2.6328125" style="191" customWidth="1"/>
    <col min="12295" max="12295" width="2.08984375" style="191" customWidth="1"/>
    <col min="12296" max="12297" width="2.36328125" style="191" customWidth="1"/>
    <col min="12298" max="12298" width="22.6328125" style="191" customWidth="1"/>
    <col min="12299" max="12299" width="11.08984375" style="191" customWidth="1"/>
    <col min="12300" max="12300" width="2.6328125" style="191" customWidth="1"/>
    <col min="12301" max="12301" width="7.6328125" style="191" customWidth="1"/>
    <col min="12302" max="12302" width="12.6328125" style="191" customWidth="1"/>
    <col min="12303" max="12303" width="2.6328125" style="191" customWidth="1"/>
    <col min="12304" max="12544" width="8.6328125" style="191"/>
    <col min="12545" max="12547" width="2.36328125" style="191" customWidth="1"/>
    <col min="12548" max="12548" width="22.6328125" style="191" customWidth="1"/>
    <col min="12549" max="12549" width="11.08984375" style="191" customWidth="1"/>
    <col min="12550" max="12550" width="2.6328125" style="191" customWidth="1"/>
    <col min="12551" max="12551" width="2.08984375" style="191" customWidth="1"/>
    <col min="12552" max="12553" width="2.36328125" style="191" customWidth="1"/>
    <col min="12554" max="12554" width="22.6328125" style="191" customWidth="1"/>
    <col min="12555" max="12555" width="11.08984375" style="191" customWidth="1"/>
    <col min="12556" max="12556" width="2.6328125" style="191" customWidth="1"/>
    <col min="12557" max="12557" width="7.6328125" style="191" customWidth="1"/>
    <col min="12558" max="12558" width="12.6328125" style="191" customWidth="1"/>
    <col min="12559" max="12559" width="2.6328125" style="191" customWidth="1"/>
    <col min="12560" max="12800" width="8.6328125" style="191"/>
    <col min="12801" max="12803" width="2.36328125" style="191" customWidth="1"/>
    <col min="12804" max="12804" width="22.6328125" style="191" customWidth="1"/>
    <col min="12805" max="12805" width="11.08984375" style="191" customWidth="1"/>
    <col min="12806" max="12806" width="2.6328125" style="191" customWidth="1"/>
    <col min="12807" max="12807" width="2.08984375" style="191" customWidth="1"/>
    <col min="12808" max="12809" width="2.36328125" style="191" customWidth="1"/>
    <col min="12810" max="12810" width="22.6328125" style="191" customWidth="1"/>
    <col min="12811" max="12811" width="11.08984375" style="191" customWidth="1"/>
    <col min="12812" max="12812" width="2.6328125" style="191" customWidth="1"/>
    <col min="12813" max="12813" width="7.6328125" style="191" customWidth="1"/>
    <col min="12814" max="12814" width="12.6328125" style="191" customWidth="1"/>
    <col min="12815" max="12815" width="2.6328125" style="191" customWidth="1"/>
    <col min="12816" max="13056" width="8.6328125" style="191"/>
    <col min="13057" max="13059" width="2.36328125" style="191" customWidth="1"/>
    <col min="13060" max="13060" width="22.6328125" style="191" customWidth="1"/>
    <col min="13061" max="13061" width="11.08984375" style="191" customWidth="1"/>
    <col min="13062" max="13062" width="2.6328125" style="191" customWidth="1"/>
    <col min="13063" max="13063" width="2.08984375" style="191" customWidth="1"/>
    <col min="13064" max="13065" width="2.36328125" style="191" customWidth="1"/>
    <col min="13066" max="13066" width="22.6328125" style="191" customWidth="1"/>
    <col min="13067" max="13067" width="11.08984375" style="191" customWidth="1"/>
    <col min="13068" max="13068" width="2.6328125" style="191" customWidth="1"/>
    <col min="13069" max="13069" width="7.6328125" style="191" customWidth="1"/>
    <col min="13070" max="13070" width="12.6328125" style="191" customWidth="1"/>
    <col min="13071" max="13071" width="2.6328125" style="191" customWidth="1"/>
    <col min="13072" max="13312" width="8.6328125" style="191"/>
    <col min="13313" max="13315" width="2.36328125" style="191" customWidth="1"/>
    <col min="13316" max="13316" width="22.6328125" style="191" customWidth="1"/>
    <col min="13317" max="13317" width="11.08984375" style="191" customWidth="1"/>
    <col min="13318" max="13318" width="2.6328125" style="191" customWidth="1"/>
    <col min="13319" max="13319" width="2.08984375" style="191" customWidth="1"/>
    <col min="13320" max="13321" width="2.36328125" style="191" customWidth="1"/>
    <col min="13322" max="13322" width="22.6328125" style="191" customWidth="1"/>
    <col min="13323" max="13323" width="11.08984375" style="191" customWidth="1"/>
    <col min="13324" max="13324" width="2.6328125" style="191" customWidth="1"/>
    <col min="13325" max="13325" width="7.6328125" style="191" customWidth="1"/>
    <col min="13326" max="13326" width="12.6328125" style="191" customWidth="1"/>
    <col min="13327" max="13327" width="2.6328125" style="191" customWidth="1"/>
    <col min="13328" max="13568" width="8.6328125" style="191"/>
    <col min="13569" max="13571" width="2.36328125" style="191" customWidth="1"/>
    <col min="13572" max="13572" width="22.6328125" style="191" customWidth="1"/>
    <col min="13573" max="13573" width="11.08984375" style="191" customWidth="1"/>
    <col min="13574" max="13574" width="2.6328125" style="191" customWidth="1"/>
    <col min="13575" max="13575" width="2.08984375" style="191" customWidth="1"/>
    <col min="13576" max="13577" width="2.36328125" style="191" customWidth="1"/>
    <col min="13578" max="13578" width="22.6328125" style="191" customWidth="1"/>
    <col min="13579" max="13579" width="11.08984375" style="191" customWidth="1"/>
    <col min="13580" max="13580" width="2.6328125" style="191" customWidth="1"/>
    <col min="13581" max="13581" width="7.6328125" style="191" customWidth="1"/>
    <col min="13582" max="13582" width="12.6328125" style="191" customWidth="1"/>
    <col min="13583" max="13583" width="2.6328125" style="191" customWidth="1"/>
    <col min="13584" max="13824" width="8.6328125" style="191"/>
    <col min="13825" max="13827" width="2.36328125" style="191" customWidth="1"/>
    <col min="13828" max="13828" width="22.6328125" style="191" customWidth="1"/>
    <col min="13829" max="13829" width="11.08984375" style="191" customWidth="1"/>
    <col min="13830" max="13830" width="2.6328125" style="191" customWidth="1"/>
    <col min="13831" max="13831" width="2.08984375" style="191" customWidth="1"/>
    <col min="13832" max="13833" width="2.36328125" style="191" customWidth="1"/>
    <col min="13834" max="13834" width="22.6328125" style="191" customWidth="1"/>
    <col min="13835" max="13835" width="11.08984375" style="191" customWidth="1"/>
    <col min="13836" max="13836" width="2.6328125" style="191" customWidth="1"/>
    <col min="13837" max="13837" width="7.6328125" style="191" customWidth="1"/>
    <col min="13838" max="13838" width="12.6328125" style="191" customWidth="1"/>
    <col min="13839" max="13839" width="2.6328125" style="191" customWidth="1"/>
    <col min="13840" max="14080" width="8.6328125" style="191"/>
    <col min="14081" max="14083" width="2.36328125" style="191" customWidth="1"/>
    <col min="14084" max="14084" width="22.6328125" style="191" customWidth="1"/>
    <col min="14085" max="14085" width="11.08984375" style="191" customWidth="1"/>
    <col min="14086" max="14086" width="2.6328125" style="191" customWidth="1"/>
    <col min="14087" max="14087" width="2.08984375" style="191" customWidth="1"/>
    <col min="14088" max="14089" width="2.36328125" style="191" customWidth="1"/>
    <col min="14090" max="14090" width="22.6328125" style="191" customWidth="1"/>
    <col min="14091" max="14091" width="11.08984375" style="191" customWidth="1"/>
    <col min="14092" max="14092" width="2.6328125" style="191" customWidth="1"/>
    <col min="14093" max="14093" width="7.6328125" style="191" customWidth="1"/>
    <col min="14094" max="14094" width="12.6328125" style="191" customWidth="1"/>
    <col min="14095" max="14095" width="2.6328125" style="191" customWidth="1"/>
    <col min="14096" max="14336" width="8.6328125" style="191"/>
    <col min="14337" max="14339" width="2.36328125" style="191" customWidth="1"/>
    <col min="14340" max="14340" width="22.6328125" style="191" customWidth="1"/>
    <col min="14341" max="14341" width="11.08984375" style="191" customWidth="1"/>
    <col min="14342" max="14342" width="2.6328125" style="191" customWidth="1"/>
    <col min="14343" max="14343" width="2.08984375" style="191" customWidth="1"/>
    <col min="14344" max="14345" width="2.36328125" style="191" customWidth="1"/>
    <col min="14346" max="14346" width="22.6328125" style="191" customWidth="1"/>
    <col min="14347" max="14347" width="11.08984375" style="191" customWidth="1"/>
    <col min="14348" max="14348" width="2.6328125" style="191" customWidth="1"/>
    <col min="14349" max="14349" width="7.6328125" style="191" customWidth="1"/>
    <col min="14350" max="14350" width="12.6328125" style="191" customWidth="1"/>
    <col min="14351" max="14351" width="2.6328125" style="191" customWidth="1"/>
    <col min="14352" max="14592" width="8.6328125" style="191"/>
    <col min="14593" max="14595" width="2.36328125" style="191" customWidth="1"/>
    <col min="14596" max="14596" width="22.6328125" style="191" customWidth="1"/>
    <col min="14597" max="14597" width="11.08984375" style="191" customWidth="1"/>
    <col min="14598" max="14598" width="2.6328125" style="191" customWidth="1"/>
    <col min="14599" max="14599" width="2.08984375" style="191" customWidth="1"/>
    <col min="14600" max="14601" width="2.36328125" style="191" customWidth="1"/>
    <col min="14602" max="14602" width="22.6328125" style="191" customWidth="1"/>
    <col min="14603" max="14603" width="11.08984375" style="191" customWidth="1"/>
    <col min="14604" max="14604" width="2.6328125" style="191" customWidth="1"/>
    <col min="14605" max="14605" width="7.6328125" style="191" customWidth="1"/>
    <col min="14606" max="14606" width="12.6328125" style="191" customWidth="1"/>
    <col min="14607" max="14607" width="2.6328125" style="191" customWidth="1"/>
    <col min="14608" max="14848" width="8.6328125" style="191"/>
    <col min="14849" max="14851" width="2.36328125" style="191" customWidth="1"/>
    <col min="14852" max="14852" width="22.6328125" style="191" customWidth="1"/>
    <col min="14853" max="14853" width="11.08984375" style="191" customWidth="1"/>
    <col min="14854" max="14854" width="2.6328125" style="191" customWidth="1"/>
    <col min="14855" max="14855" width="2.08984375" style="191" customWidth="1"/>
    <col min="14856" max="14857" width="2.36328125" style="191" customWidth="1"/>
    <col min="14858" max="14858" width="22.6328125" style="191" customWidth="1"/>
    <col min="14859" max="14859" width="11.08984375" style="191" customWidth="1"/>
    <col min="14860" max="14860" width="2.6328125" style="191" customWidth="1"/>
    <col min="14861" max="14861" width="7.6328125" style="191" customWidth="1"/>
    <col min="14862" max="14862" width="12.6328125" style="191" customWidth="1"/>
    <col min="14863" max="14863" width="2.6328125" style="191" customWidth="1"/>
    <col min="14864" max="15104" width="8.6328125" style="191"/>
    <col min="15105" max="15107" width="2.36328125" style="191" customWidth="1"/>
    <col min="15108" max="15108" width="22.6328125" style="191" customWidth="1"/>
    <col min="15109" max="15109" width="11.08984375" style="191" customWidth="1"/>
    <col min="15110" max="15110" width="2.6328125" style="191" customWidth="1"/>
    <col min="15111" max="15111" width="2.08984375" style="191" customWidth="1"/>
    <col min="15112" max="15113" width="2.36328125" style="191" customWidth="1"/>
    <col min="15114" max="15114" width="22.6328125" style="191" customWidth="1"/>
    <col min="15115" max="15115" width="11.08984375" style="191" customWidth="1"/>
    <col min="15116" max="15116" width="2.6328125" style="191" customWidth="1"/>
    <col min="15117" max="15117" width="7.6328125" style="191" customWidth="1"/>
    <col min="15118" max="15118" width="12.6328125" style="191" customWidth="1"/>
    <col min="15119" max="15119" width="2.6328125" style="191" customWidth="1"/>
    <col min="15120" max="15360" width="8.6328125" style="191"/>
    <col min="15361" max="15363" width="2.36328125" style="191" customWidth="1"/>
    <col min="15364" max="15364" width="22.6328125" style="191" customWidth="1"/>
    <col min="15365" max="15365" width="11.08984375" style="191" customWidth="1"/>
    <col min="15366" max="15366" width="2.6328125" style="191" customWidth="1"/>
    <col min="15367" max="15367" width="2.08984375" style="191" customWidth="1"/>
    <col min="15368" max="15369" width="2.36328125" style="191" customWidth="1"/>
    <col min="15370" max="15370" width="22.6328125" style="191" customWidth="1"/>
    <col min="15371" max="15371" width="11.08984375" style="191" customWidth="1"/>
    <col min="15372" max="15372" width="2.6328125" style="191" customWidth="1"/>
    <col min="15373" max="15373" width="7.6328125" style="191" customWidth="1"/>
    <col min="15374" max="15374" width="12.6328125" style="191" customWidth="1"/>
    <col min="15375" max="15375" width="2.6328125" style="191" customWidth="1"/>
    <col min="15376" max="15616" width="8.6328125" style="191"/>
    <col min="15617" max="15619" width="2.36328125" style="191" customWidth="1"/>
    <col min="15620" max="15620" width="22.6328125" style="191" customWidth="1"/>
    <col min="15621" max="15621" width="11.08984375" style="191" customWidth="1"/>
    <col min="15622" max="15622" width="2.6328125" style="191" customWidth="1"/>
    <col min="15623" max="15623" width="2.08984375" style="191" customWidth="1"/>
    <col min="15624" max="15625" width="2.36328125" style="191" customWidth="1"/>
    <col min="15626" max="15626" width="22.6328125" style="191" customWidth="1"/>
    <col min="15627" max="15627" width="11.08984375" style="191" customWidth="1"/>
    <col min="15628" max="15628" width="2.6328125" style="191" customWidth="1"/>
    <col min="15629" max="15629" width="7.6328125" style="191" customWidth="1"/>
    <col min="15630" max="15630" width="12.6328125" style="191" customWidth="1"/>
    <col min="15631" max="15631" width="2.6328125" style="191" customWidth="1"/>
    <col min="15632" max="15872" width="8.6328125" style="191"/>
    <col min="15873" max="15875" width="2.36328125" style="191" customWidth="1"/>
    <col min="15876" max="15876" width="22.6328125" style="191" customWidth="1"/>
    <col min="15877" max="15877" width="11.08984375" style="191" customWidth="1"/>
    <col min="15878" max="15878" width="2.6328125" style="191" customWidth="1"/>
    <col min="15879" max="15879" width="2.08984375" style="191" customWidth="1"/>
    <col min="15880" max="15881" width="2.36328125" style="191" customWidth="1"/>
    <col min="15882" max="15882" width="22.6328125" style="191" customWidth="1"/>
    <col min="15883" max="15883" width="11.08984375" style="191" customWidth="1"/>
    <col min="15884" max="15884" width="2.6328125" style="191" customWidth="1"/>
    <col min="15885" max="15885" width="7.6328125" style="191" customWidth="1"/>
    <col min="15886" max="15886" width="12.6328125" style="191" customWidth="1"/>
    <col min="15887" max="15887" width="2.6328125" style="191" customWidth="1"/>
    <col min="15888" max="16128" width="8.6328125" style="191"/>
    <col min="16129" max="16131" width="2.36328125" style="191" customWidth="1"/>
    <col min="16132" max="16132" width="22.6328125" style="191" customWidth="1"/>
    <col min="16133" max="16133" width="11.08984375" style="191" customWidth="1"/>
    <col min="16134" max="16134" width="2.6328125" style="191" customWidth="1"/>
    <col min="16135" max="16135" width="2.08984375" style="191" customWidth="1"/>
    <col min="16136" max="16137" width="2.36328125" style="191" customWidth="1"/>
    <col min="16138" max="16138" width="22.6328125" style="191" customWidth="1"/>
    <col min="16139" max="16139" width="11.08984375" style="191" customWidth="1"/>
    <col min="16140" max="16140" width="2.6328125" style="191" customWidth="1"/>
    <col min="16141" max="16141" width="7.6328125" style="191" customWidth="1"/>
    <col min="16142" max="16142" width="12.6328125" style="191" customWidth="1"/>
    <col min="16143" max="16143" width="2.6328125" style="191" customWidth="1"/>
    <col min="16144" max="16384" width="8.6328125" style="191"/>
  </cols>
  <sheetData>
    <row r="1" spans="1:16" s="223" customFormat="1" ht="24" customHeight="1" x14ac:dyDescent="0.25">
      <c r="A1" s="349" t="s">
        <v>275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P1" s="224"/>
    </row>
    <row r="2" spans="1:16" ht="12" customHeight="1" x14ac:dyDescent="0.2">
      <c r="A2" s="193"/>
      <c r="B2" s="193"/>
      <c r="C2" s="193"/>
      <c r="D2" s="193"/>
      <c r="F2" s="193"/>
      <c r="G2" s="225"/>
      <c r="H2" s="225"/>
      <c r="I2" s="225"/>
      <c r="J2" s="225"/>
      <c r="L2" s="193"/>
      <c r="P2" s="226"/>
    </row>
    <row r="3" spans="1:16" s="230" customFormat="1" ht="12" customHeight="1" x14ac:dyDescent="0.2">
      <c r="A3" s="227" t="s">
        <v>2</v>
      </c>
      <c r="B3" s="227"/>
      <c r="C3" s="227"/>
      <c r="D3" s="227"/>
      <c r="E3" s="227"/>
      <c r="F3" s="227"/>
      <c r="G3" s="227"/>
      <c r="H3" s="227"/>
      <c r="I3" s="227"/>
      <c r="J3" s="228" t="s">
        <v>276</v>
      </c>
      <c r="K3" s="228"/>
      <c r="L3" s="228"/>
      <c r="M3" s="229"/>
      <c r="O3" s="231"/>
    </row>
    <row r="4" spans="1:16" ht="12" customHeight="1" x14ac:dyDescent="0.2">
      <c r="A4" s="232" t="s">
        <v>277</v>
      </c>
      <c r="B4" s="232"/>
      <c r="C4" s="232"/>
      <c r="D4" s="233"/>
      <c r="E4" s="234" t="s">
        <v>278</v>
      </c>
      <c r="F4" s="235"/>
      <c r="G4" s="236" t="s">
        <v>277</v>
      </c>
      <c r="H4" s="232"/>
      <c r="I4" s="232"/>
      <c r="J4" s="233"/>
      <c r="K4" s="232" t="s">
        <v>278</v>
      </c>
      <c r="L4" s="232"/>
      <c r="M4" s="237"/>
      <c r="N4" s="238"/>
      <c r="O4" s="239"/>
      <c r="P4" s="226"/>
    </row>
    <row r="5" spans="1:16" ht="12" customHeight="1" x14ac:dyDescent="0.2">
      <c r="A5" s="193"/>
      <c r="B5" s="193"/>
      <c r="C5" s="193"/>
      <c r="D5" s="240"/>
      <c r="E5" s="241"/>
      <c r="F5" s="242"/>
      <c r="G5" s="225"/>
      <c r="H5" s="193" t="s">
        <v>279</v>
      </c>
      <c r="I5" s="193"/>
      <c r="J5" s="186"/>
      <c r="K5" s="193">
        <f>SUM(K6:K11)</f>
        <v>130</v>
      </c>
      <c r="L5" s="243"/>
      <c r="M5" s="238"/>
      <c r="N5" s="238"/>
      <c r="P5" s="226"/>
    </row>
    <row r="6" spans="1:16" ht="12" customHeight="1" x14ac:dyDescent="0.2">
      <c r="A6" s="193"/>
      <c r="B6" s="244" t="s">
        <v>280</v>
      </c>
      <c r="C6" s="244"/>
      <c r="D6" s="245"/>
      <c r="E6" s="214">
        <v>6118</v>
      </c>
      <c r="F6" s="242"/>
      <c r="G6" s="246"/>
      <c r="H6" s="225"/>
      <c r="I6" s="225"/>
      <c r="J6" s="247" t="s">
        <v>281</v>
      </c>
      <c r="K6" s="193">
        <v>33</v>
      </c>
      <c r="L6" s="243"/>
      <c r="M6" s="238"/>
      <c r="N6" s="238"/>
      <c r="P6" s="226"/>
    </row>
    <row r="7" spans="1:16" ht="12" customHeight="1" x14ac:dyDescent="0.2">
      <c r="A7" s="193"/>
      <c r="B7" s="193"/>
      <c r="C7" s="193"/>
      <c r="D7" s="248" t="s">
        <v>282</v>
      </c>
      <c r="E7" s="214">
        <v>6122</v>
      </c>
      <c r="F7" s="242"/>
      <c r="G7" s="246"/>
      <c r="H7" s="225"/>
      <c r="I7" s="225"/>
      <c r="J7" s="247" t="s">
        <v>283</v>
      </c>
      <c r="K7" s="193">
        <v>25</v>
      </c>
      <c r="L7" s="243"/>
    </row>
    <row r="8" spans="1:16" ht="12" customHeight="1" x14ac:dyDescent="0.2">
      <c r="A8" s="193"/>
      <c r="B8" s="193"/>
      <c r="C8" s="193"/>
      <c r="D8" s="248" t="s">
        <v>284</v>
      </c>
      <c r="E8" s="214">
        <v>6485</v>
      </c>
      <c r="F8" s="242"/>
      <c r="G8" s="246"/>
      <c r="H8" s="225"/>
      <c r="I8" s="225"/>
      <c r="J8" s="247" t="s">
        <v>285</v>
      </c>
      <c r="K8" s="193">
        <v>38</v>
      </c>
      <c r="L8" s="243"/>
    </row>
    <row r="9" spans="1:16" ht="12" customHeight="1" x14ac:dyDescent="0.2">
      <c r="A9" s="193"/>
      <c r="B9" s="193"/>
      <c r="C9" s="193"/>
      <c r="D9" s="248" t="s">
        <v>286</v>
      </c>
      <c r="E9" s="214">
        <v>6401</v>
      </c>
      <c r="F9" s="242"/>
      <c r="G9" s="246"/>
      <c r="H9" s="225"/>
      <c r="I9" s="225"/>
      <c r="J9" s="247" t="s">
        <v>287</v>
      </c>
      <c r="K9" s="193">
        <v>13</v>
      </c>
      <c r="L9" s="243"/>
    </row>
    <row r="10" spans="1:16" ht="12" customHeight="1" x14ac:dyDescent="0.2">
      <c r="A10" s="193"/>
      <c r="B10" s="193"/>
      <c r="C10" s="193"/>
      <c r="D10" s="249" t="s">
        <v>288</v>
      </c>
      <c r="E10" s="250">
        <f>SUM(E12,E19,E32,E44,E63,K5,K12,K20,K42,K50,K61,'1704（2ページ）'!E4,'1704（2ページ）'!E17,'1704（2ページ）'!E28,'1704（2ページ）'!E31,'1704（2ページ）'!E32,'1704（2ページ）'!E33,'1704（2ページ）'!E34,'1704（2ページ）'!E35,'1704（2ページ）'!E36,'1704（2ページ）'!E54,'1704（2ページ）'!E64,'1704（2ページ）'!K4,'1704（2ページ）'!K16)</f>
        <v>6454</v>
      </c>
      <c r="F10" s="251"/>
      <c r="G10" s="246"/>
      <c r="H10" s="225"/>
      <c r="I10" s="225"/>
      <c r="J10" s="247" t="s">
        <v>289</v>
      </c>
      <c r="K10" s="193">
        <v>10</v>
      </c>
      <c r="L10" s="243"/>
    </row>
    <row r="11" spans="1:16" ht="12" customHeight="1" x14ac:dyDescent="0.2">
      <c r="A11" s="193"/>
      <c r="B11" s="193"/>
      <c r="C11" s="193"/>
      <c r="D11" s="186"/>
      <c r="E11" s="136"/>
      <c r="F11" s="242"/>
      <c r="G11" s="246"/>
      <c r="H11" s="225"/>
      <c r="I11" s="225"/>
      <c r="J11" s="247" t="s">
        <v>290</v>
      </c>
      <c r="K11" s="193">
        <v>11</v>
      </c>
      <c r="L11" s="243"/>
    </row>
    <row r="12" spans="1:16" ht="12" customHeight="1" x14ac:dyDescent="0.2">
      <c r="A12" s="193"/>
      <c r="B12" s="193" t="s">
        <v>291</v>
      </c>
      <c r="C12" s="193"/>
      <c r="D12" s="186"/>
      <c r="E12" s="193">
        <f>SUM(E13:E18)</f>
        <v>116</v>
      </c>
      <c r="F12" s="242"/>
      <c r="G12" s="246"/>
      <c r="H12" s="225" t="s">
        <v>292</v>
      </c>
      <c r="I12" s="225"/>
      <c r="J12" s="247"/>
      <c r="K12" s="252">
        <f>SUM(K13:K19)</f>
        <v>222</v>
      </c>
      <c r="L12" s="243"/>
    </row>
    <row r="13" spans="1:16" ht="12" customHeight="1" x14ac:dyDescent="0.2">
      <c r="A13" s="193"/>
      <c r="B13" s="253"/>
      <c r="C13" s="253"/>
      <c r="D13" s="186" t="s">
        <v>293</v>
      </c>
      <c r="E13" s="193">
        <v>19</v>
      </c>
      <c r="F13" s="242"/>
      <c r="G13" s="246"/>
      <c r="H13" s="225"/>
      <c r="I13" s="225"/>
      <c r="J13" s="247" t="s">
        <v>294</v>
      </c>
      <c r="K13" s="214">
        <v>26</v>
      </c>
      <c r="L13" s="243"/>
    </row>
    <row r="14" spans="1:16" ht="12" customHeight="1" x14ac:dyDescent="0.2">
      <c r="A14" s="193"/>
      <c r="B14" s="193"/>
      <c r="C14" s="193"/>
      <c r="D14" s="186" t="s">
        <v>295</v>
      </c>
      <c r="E14" s="193">
        <v>8</v>
      </c>
      <c r="F14" s="254"/>
      <c r="G14" s="246"/>
      <c r="H14" s="225"/>
      <c r="I14" s="225"/>
      <c r="J14" s="247" t="s">
        <v>296</v>
      </c>
      <c r="K14" s="214">
        <v>23</v>
      </c>
      <c r="L14" s="243"/>
      <c r="N14" s="238"/>
      <c r="P14" s="226"/>
    </row>
    <row r="15" spans="1:16" ht="12" customHeight="1" x14ac:dyDescent="0.2">
      <c r="A15" s="193"/>
      <c r="B15" s="253"/>
      <c r="C15" s="193"/>
      <c r="D15" s="186" t="s">
        <v>297</v>
      </c>
      <c r="E15" s="193">
        <v>28</v>
      </c>
      <c r="F15" s="254"/>
      <c r="G15" s="246"/>
      <c r="H15" s="225"/>
      <c r="I15" s="225"/>
      <c r="J15" s="247" t="s">
        <v>298</v>
      </c>
      <c r="K15" s="214">
        <v>34</v>
      </c>
      <c r="L15" s="243"/>
      <c r="N15" s="238"/>
      <c r="P15" s="226"/>
    </row>
    <row r="16" spans="1:16" ht="12" customHeight="1" x14ac:dyDescent="0.2">
      <c r="A16" s="193"/>
      <c r="B16" s="253"/>
      <c r="C16" s="253"/>
      <c r="D16" s="186" t="s">
        <v>299</v>
      </c>
      <c r="E16" s="193">
        <v>13</v>
      </c>
      <c r="F16" s="254"/>
      <c r="G16" s="246"/>
      <c r="H16" s="225"/>
      <c r="I16" s="225"/>
      <c r="J16" s="247" t="s">
        <v>300</v>
      </c>
      <c r="K16" s="214">
        <v>54</v>
      </c>
      <c r="L16" s="243"/>
      <c r="N16" s="238"/>
      <c r="P16" s="226"/>
    </row>
    <row r="17" spans="1:16" ht="12" customHeight="1" x14ac:dyDescent="0.2">
      <c r="A17" s="193"/>
      <c r="B17" s="193"/>
      <c r="C17" s="193"/>
      <c r="D17" s="186" t="s">
        <v>301</v>
      </c>
      <c r="E17" s="193">
        <v>36</v>
      </c>
      <c r="F17" s="254"/>
      <c r="G17" s="246"/>
      <c r="H17" s="225"/>
      <c r="I17" s="225"/>
      <c r="J17" s="247" t="s">
        <v>302</v>
      </c>
      <c r="K17" s="214">
        <v>39</v>
      </c>
      <c r="L17" s="243"/>
      <c r="N17" s="238"/>
      <c r="P17" s="226"/>
    </row>
    <row r="18" spans="1:16" ht="12" customHeight="1" x14ac:dyDescent="0.2">
      <c r="A18" s="193"/>
      <c r="B18" s="253"/>
      <c r="C18" s="193"/>
      <c r="D18" s="186" t="s">
        <v>303</v>
      </c>
      <c r="E18" s="136">
        <v>12</v>
      </c>
      <c r="F18" s="254"/>
      <c r="G18" s="246"/>
      <c r="H18" s="225"/>
      <c r="I18" s="225"/>
      <c r="J18" s="247" t="s">
        <v>304</v>
      </c>
      <c r="K18" s="214">
        <v>24</v>
      </c>
      <c r="L18" s="243"/>
      <c r="N18" s="238"/>
      <c r="P18" s="226"/>
    </row>
    <row r="19" spans="1:16" ht="12" customHeight="1" x14ac:dyDescent="0.2">
      <c r="A19" s="253"/>
      <c r="B19" s="193" t="s">
        <v>305</v>
      </c>
      <c r="C19" s="193"/>
      <c r="D19" s="186"/>
      <c r="E19" s="136">
        <f>SUM(E20:E31)</f>
        <v>151</v>
      </c>
      <c r="F19" s="254"/>
      <c r="G19" s="246"/>
      <c r="H19" s="225"/>
      <c r="I19" s="225"/>
      <c r="J19" s="247" t="s">
        <v>306</v>
      </c>
      <c r="K19" s="214">
        <v>22</v>
      </c>
      <c r="L19" s="243"/>
      <c r="N19" s="238"/>
      <c r="P19" s="226"/>
    </row>
    <row r="20" spans="1:16" ht="12" customHeight="1" x14ac:dyDescent="0.2">
      <c r="A20" s="193"/>
      <c r="B20" s="253"/>
      <c r="C20" s="253"/>
      <c r="D20" s="186" t="s">
        <v>307</v>
      </c>
      <c r="E20" s="136">
        <v>3</v>
      </c>
      <c r="F20" s="254"/>
      <c r="G20" s="246"/>
      <c r="H20" s="225" t="s">
        <v>308</v>
      </c>
      <c r="I20" s="225"/>
      <c r="J20" s="247"/>
      <c r="K20" s="214">
        <f>SUM(K21:K41)</f>
        <v>638</v>
      </c>
      <c r="L20" s="243"/>
      <c r="N20" s="238"/>
      <c r="P20" s="226"/>
    </row>
    <row r="21" spans="1:16" ht="12" customHeight="1" x14ac:dyDescent="0.2">
      <c r="A21" s="193"/>
      <c r="B21" s="193"/>
      <c r="C21" s="193"/>
      <c r="D21" s="186" t="s">
        <v>309</v>
      </c>
      <c r="E21" s="136">
        <v>10</v>
      </c>
      <c r="F21" s="254"/>
      <c r="G21" s="246"/>
      <c r="H21" s="225"/>
      <c r="I21" s="225"/>
      <c r="J21" s="247" t="s">
        <v>310</v>
      </c>
      <c r="K21" s="214">
        <v>10</v>
      </c>
      <c r="L21" s="243"/>
      <c r="N21" s="238"/>
    </row>
    <row r="22" spans="1:16" ht="12" customHeight="1" x14ac:dyDescent="0.2">
      <c r="A22" s="193"/>
      <c r="B22" s="193"/>
      <c r="C22" s="193"/>
      <c r="D22" s="255" t="s">
        <v>311</v>
      </c>
      <c r="E22" s="136">
        <v>19</v>
      </c>
      <c r="F22" s="254"/>
      <c r="G22" s="246"/>
      <c r="H22" s="225"/>
      <c r="I22" s="225"/>
      <c r="J22" s="247" t="s">
        <v>312</v>
      </c>
      <c r="K22" s="214">
        <v>21</v>
      </c>
      <c r="L22" s="243"/>
      <c r="N22" s="238"/>
    </row>
    <row r="23" spans="1:16" ht="12" customHeight="1" x14ac:dyDescent="0.2">
      <c r="A23" s="193"/>
      <c r="B23" s="193"/>
      <c r="C23" s="193"/>
      <c r="D23" s="186" t="s">
        <v>313</v>
      </c>
      <c r="E23" s="136">
        <v>10</v>
      </c>
      <c r="F23" s="254"/>
      <c r="G23" s="246"/>
      <c r="H23" s="225"/>
      <c r="I23" s="225"/>
      <c r="J23" s="247" t="s">
        <v>314</v>
      </c>
      <c r="K23" s="214">
        <v>14</v>
      </c>
      <c r="L23" s="243"/>
      <c r="N23" s="238"/>
    </row>
    <row r="24" spans="1:16" ht="12" customHeight="1" x14ac:dyDescent="0.2">
      <c r="A24" s="193"/>
      <c r="B24" s="193"/>
      <c r="C24" s="193"/>
      <c r="D24" s="186" t="s">
        <v>315</v>
      </c>
      <c r="E24" s="136">
        <v>7</v>
      </c>
      <c r="F24" s="254"/>
      <c r="G24" s="246"/>
      <c r="H24" s="225"/>
      <c r="I24" s="225"/>
      <c r="J24" s="247" t="s">
        <v>316</v>
      </c>
      <c r="K24" s="214">
        <v>19</v>
      </c>
      <c r="L24" s="243"/>
      <c r="N24" s="238"/>
    </row>
    <row r="25" spans="1:16" ht="12" customHeight="1" x14ac:dyDescent="0.2">
      <c r="A25" s="253"/>
      <c r="B25" s="193"/>
      <c r="C25" s="193"/>
      <c r="D25" s="186" t="s">
        <v>317</v>
      </c>
      <c r="E25" s="136">
        <v>23</v>
      </c>
      <c r="F25" s="254"/>
      <c r="G25" s="246"/>
      <c r="H25" s="225"/>
      <c r="I25" s="225"/>
      <c r="J25" s="247" t="s">
        <v>318</v>
      </c>
      <c r="K25" s="214">
        <v>41</v>
      </c>
      <c r="L25" s="243"/>
      <c r="M25" s="256"/>
      <c r="N25" s="257"/>
    </row>
    <row r="26" spans="1:16" ht="12" customHeight="1" x14ac:dyDescent="0.2">
      <c r="A26" s="253"/>
      <c r="B26" s="193"/>
      <c r="C26" s="253"/>
      <c r="D26" s="186" t="s">
        <v>319</v>
      </c>
      <c r="E26" s="136">
        <v>9</v>
      </c>
      <c r="F26" s="254"/>
      <c r="G26" s="246"/>
      <c r="H26" s="225"/>
      <c r="I26" s="225"/>
      <c r="J26" s="247" t="s">
        <v>320</v>
      </c>
      <c r="K26" s="214">
        <v>18</v>
      </c>
      <c r="L26" s="243"/>
      <c r="M26" s="256"/>
      <c r="N26" s="238"/>
      <c r="P26" s="226"/>
    </row>
    <row r="27" spans="1:16" ht="12" customHeight="1" x14ac:dyDescent="0.2">
      <c r="A27" s="253"/>
      <c r="B27" s="193"/>
      <c r="C27" s="258"/>
      <c r="D27" s="186" t="s">
        <v>321</v>
      </c>
      <c r="E27" s="136">
        <v>13</v>
      </c>
      <c r="F27" s="254"/>
      <c r="G27" s="246"/>
      <c r="H27" s="225"/>
      <c r="I27" s="225"/>
      <c r="J27" s="247" t="s">
        <v>322</v>
      </c>
      <c r="K27" s="214">
        <v>28</v>
      </c>
      <c r="L27" s="243"/>
      <c r="N27" s="238"/>
    </row>
    <row r="28" spans="1:16" ht="12" customHeight="1" x14ac:dyDescent="0.2">
      <c r="A28" s="253"/>
      <c r="B28" s="193"/>
      <c r="C28" s="193"/>
      <c r="D28" s="186" t="s">
        <v>323</v>
      </c>
      <c r="E28" s="136">
        <v>20</v>
      </c>
      <c r="F28" s="254"/>
      <c r="G28" s="246"/>
      <c r="H28" s="225"/>
      <c r="I28" s="225"/>
      <c r="J28" s="247" t="s">
        <v>324</v>
      </c>
      <c r="K28" s="214">
        <v>15</v>
      </c>
      <c r="L28" s="243"/>
      <c r="N28" s="238"/>
    </row>
    <row r="29" spans="1:16" ht="14.25" customHeight="1" x14ac:dyDescent="0.2">
      <c r="A29" s="193"/>
      <c r="B29" s="193"/>
      <c r="C29" s="193"/>
      <c r="D29" s="186" t="s">
        <v>325</v>
      </c>
      <c r="E29" s="136">
        <v>10</v>
      </c>
      <c r="F29" s="254"/>
      <c r="G29" s="246"/>
      <c r="H29" s="225"/>
      <c r="I29" s="225"/>
      <c r="J29" s="247" t="s">
        <v>326</v>
      </c>
      <c r="K29" s="214">
        <v>31</v>
      </c>
      <c r="L29" s="243"/>
      <c r="N29" s="238"/>
    </row>
    <row r="30" spans="1:16" ht="12" customHeight="1" x14ac:dyDescent="0.2">
      <c r="A30" s="193"/>
      <c r="B30" s="193"/>
      <c r="C30" s="193"/>
      <c r="D30" s="186" t="s">
        <v>327</v>
      </c>
      <c r="E30" s="136">
        <v>13</v>
      </c>
      <c r="F30" s="254"/>
      <c r="G30" s="246"/>
      <c r="H30" s="225"/>
      <c r="I30" s="225"/>
      <c r="J30" s="247" t="s">
        <v>328</v>
      </c>
      <c r="K30" s="214">
        <v>16</v>
      </c>
      <c r="L30" s="243"/>
      <c r="N30" s="238"/>
    </row>
    <row r="31" spans="1:16" ht="12" customHeight="1" x14ac:dyDescent="0.2">
      <c r="A31" s="253"/>
      <c r="B31" s="193"/>
      <c r="C31" s="193"/>
      <c r="D31" s="186" t="s">
        <v>329</v>
      </c>
      <c r="E31" s="136">
        <v>14</v>
      </c>
      <c r="F31" s="254"/>
      <c r="G31" s="246"/>
      <c r="H31" s="225"/>
      <c r="I31" s="225"/>
      <c r="J31" s="247" t="s">
        <v>330</v>
      </c>
      <c r="K31" s="214">
        <v>31</v>
      </c>
      <c r="L31" s="243"/>
      <c r="M31" s="256"/>
      <c r="N31" s="238"/>
    </row>
    <row r="32" spans="1:16" ht="12" customHeight="1" x14ac:dyDescent="0.2">
      <c r="A32" s="253"/>
      <c r="B32" s="193" t="s">
        <v>331</v>
      </c>
      <c r="C32" s="193"/>
      <c r="D32" s="186"/>
      <c r="E32" s="136">
        <f>SUM(E33:E43)</f>
        <v>296</v>
      </c>
      <c r="F32" s="254"/>
      <c r="G32" s="246"/>
      <c r="H32" s="225"/>
      <c r="I32" s="225"/>
      <c r="J32" s="247" t="s">
        <v>332</v>
      </c>
      <c r="K32" s="136">
        <v>17</v>
      </c>
      <c r="L32" s="243"/>
      <c r="N32" s="238"/>
    </row>
    <row r="33" spans="1:14" ht="12" customHeight="1" x14ac:dyDescent="0.2">
      <c r="A33" s="253"/>
      <c r="B33" s="193"/>
      <c r="C33" s="193"/>
      <c r="D33" s="186" t="s">
        <v>333</v>
      </c>
      <c r="E33" s="136">
        <v>28</v>
      </c>
      <c r="F33" s="254"/>
      <c r="G33" s="217"/>
      <c r="H33" s="225"/>
      <c r="I33" s="225"/>
      <c r="J33" s="247" t="s">
        <v>334</v>
      </c>
      <c r="K33" s="136">
        <v>16</v>
      </c>
      <c r="L33" s="243"/>
      <c r="N33" s="238"/>
    </row>
    <row r="34" spans="1:14" ht="12" customHeight="1" x14ac:dyDescent="0.2">
      <c r="A34" s="253"/>
      <c r="B34" s="193"/>
      <c r="C34" s="193"/>
      <c r="D34" s="186" t="s">
        <v>335</v>
      </c>
      <c r="E34" s="136">
        <v>28</v>
      </c>
      <c r="F34" s="254"/>
      <c r="G34" s="246"/>
      <c r="H34" s="225"/>
      <c r="I34" s="225"/>
      <c r="J34" s="247" t="s">
        <v>336</v>
      </c>
      <c r="K34" s="136">
        <v>23</v>
      </c>
      <c r="L34" s="243"/>
      <c r="N34" s="238"/>
    </row>
    <row r="35" spans="1:14" ht="12" customHeight="1" x14ac:dyDescent="0.2">
      <c r="A35" s="253"/>
      <c r="B35" s="193"/>
      <c r="C35" s="193"/>
      <c r="D35" s="186" t="s">
        <v>337</v>
      </c>
      <c r="E35" s="136">
        <v>17</v>
      </c>
      <c r="F35" s="254"/>
      <c r="G35" s="246"/>
      <c r="H35" s="225"/>
      <c r="I35" s="225"/>
      <c r="J35" s="247" t="s">
        <v>338</v>
      </c>
      <c r="K35" s="214">
        <v>9</v>
      </c>
      <c r="L35" s="243"/>
      <c r="N35" s="238"/>
    </row>
    <row r="36" spans="1:14" ht="12" customHeight="1" x14ac:dyDescent="0.2">
      <c r="A36" s="193"/>
      <c r="B36" s="193"/>
      <c r="C36" s="193"/>
      <c r="D36" s="186" t="s">
        <v>339</v>
      </c>
      <c r="E36" s="193">
        <v>17</v>
      </c>
      <c r="F36" s="254"/>
      <c r="G36" s="246"/>
      <c r="H36" s="225"/>
      <c r="I36" s="225"/>
      <c r="J36" s="247" t="s">
        <v>340</v>
      </c>
      <c r="K36" s="214">
        <v>14</v>
      </c>
      <c r="L36" s="243"/>
      <c r="N36" s="238"/>
    </row>
    <row r="37" spans="1:14" ht="12" customHeight="1" x14ac:dyDescent="0.2">
      <c r="A37" s="193"/>
      <c r="B37" s="193"/>
      <c r="C37" s="193"/>
      <c r="D37" s="186" t="s">
        <v>341</v>
      </c>
      <c r="E37" s="193">
        <v>41</v>
      </c>
      <c r="F37" s="254"/>
      <c r="G37" s="246"/>
      <c r="H37" s="225"/>
      <c r="I37" s="225"/>
      <c r="J37" s="247" t="s">
        <v>342</v>
      </c>
      <c r="K37" s="214">
        <v>86</v>
      </c>
      <c r="L37" s="243"/>
      <c r="N37" s="238"/>
    </row>
    <row r="38" spans="1:14" ht="12" customHeight="1" x14ac:dyDescent="0.2">
      <c r="A38" s="193"/>
      <c r="B38" s="193"/>
      <c r="C38" s="193"/>
      <c r="D38" s="186" t="s">
        <v>343</v>
      </c>
      <c r="E38" s="193">
        <v>45</v>
      </c>
      <c r="F38" s="254"/>
      <c r="G38" s="246"/>
      <c r="H38" s="225"/>
      <c r="I38" s="225"/>
      <c r="J38" s="247" t="s">
        <v>344</v>
      </c>
      <c r="K38" s="214">
        <v>109</v>
      </c>
      <c r="L38" s="243"/>
      <c r="N38" s="238"/>
    </row>
    <row r="39" spans="1:14" ht="12" customHeight="1" x14ac:dyDescent="0.2">
      <c r="A39" s="193"/>
      <c r="B39" s="193"/>
      <c r="C39" s="193"/>
      <c r="D39" s="186" t="s">
        <v>345</v>
      </c>
      <c r="E39" s="193">
        <v>22</v>
      </c>
      <c r="F39" s="254"/>
      <c r="G39" s="246"/>
      <c r="H39" s="225"/>
      <c r="I39" s="225"/>
      <c r="J39" s="247" t="s">
        <v>346</v>
      </c>
      <c r="K39" s="214">
        <v>96</v>
      </c>
      <c r="L39" s="243"/>
      <c r="N39" s="238"/>
    </row>
    <row r="40" spans="1:14" ht="12" customHeight="1" x14ac:dyDescent="0.2">
      <c r="A40" s="193"/>
      <c r="B40" s="193"/>
      <c r="C40" s="193"/>
      <c r="D40" s="186" t="s">
        <v>347</v>
      </c>
      <c r="E40" s="193">
        <v>28</v>
      </c>
      <c r="F40" s="254"/>
      <c r="G40" s="259"/>
      <c r="H40" s="225"/>
      <c r="I40" s="225"/>
      <c r="J40" s="247" t="s">
        <v>348</v>
      </c>
      <c r="K40" s="214">
        <v>6</v>
      </c>
      <c r="L40" s="243"/>
      <c r="N40" s="238"/>
    </row>
    <row r="41" spans="1:14" ht="12" customHeight="1" x14ac:dyDescent="0.2">
      <c r="A41" s="193"/>
      <c r="B41" s="193"/>
      <c r="C41" s="193"/>
      <c r="D41" s="186" t="s">
        <v>349</v>
      </c>
      <c r="E41" s="193">
        <v>23</v>
      </c>
      <c r="F41" s="254"/>
      <c r="G41" s="246"/>
      <c r="H41" s="225"/>
      <c r="I41" s="225"/>
      <c r="J41" s="247" t="s">
        <v>350</v>
      </c>
      <c r="K41" s="214">
        <v>18</v>
      </c>
      <c r="L41" s="243"/>
      <c r="N41" s="238"/>
    </row>
    <row r="42" spans="1:14" ht="12" customHeight="1" x14ac:dyDescent="0.2">
      <c r="A42" s="193"/>
      <c r="B42" s="193"/>
      <c r="C42" s="193"/>
      <c r="D42" s="186" t="s">
        <v>351</v>
      </c>
      <c r="E42" s="193">
        <v>23</v>
      </c>
      <c r="F42" s="254"/>
      <c r="G42" s="246"/>
      <c r="H42" s="225" t="s">
        <v>352</v>
      </c>
      <c r="I42" s="225"/>
      <c r="J42" s="247"/>
      <c r="K42" s="214">
        <v>218</v>
      </c>
      <c r="L42" s="260"/>
      <c r="N42" s="238"/>
    </row>
    <row r="43" spans="1:14" ht="12" customHeight="1" x14ac:dyDescent="0.2">
      <c r="A43" s="193"/>
      <c r="B43" s="193"/>
      <c r="C43" s="193"/>
      <c r="D43" s="186" t="s">
        <v>353</v>
      </c>
      <c r="E43" s="193">
        <v>24</v>
      </c>
      <c r="F43" s="254"/>
      <c r="G43" s="246"/>
      <c r="H43" s="225"/>
      <c r="I43" s="225"/>
      <c r="J43" s="247" t="s">
        <v>354</v>
      </c>
      <c r="K43" s="214">
        <v>14</v>
      </c>
      <c r="L43" s="243"/>
      <c r="N43" s="238"/>
    </row>
    <row r="44" spans="1:14" ht="12" customHeight="1" x14ac:dyDescent="0.2">
      <c r="A44" s="193"/>
      <c r="B44" s="193" t="s">
        <v>355</v>
      </c>
      <c r="C44" s="193"/>
      <c r="D44" s="186"/>
      <c r="E44" s="193">
        <f>SUM(E45:E62)</f>
        <v>707</v>
      </c>
      <c r="F44" s="254"/>
      <c r="G44" s="246"/>
      <c r="H44" s="225"/>
      <c r="I44" s="225"/>
      <c r="J44" s="247" t="s">
        <v>356</v>
      </c>
      <c r="K44" s="214">
        <v>23</v>
      </c>
      <c r="L44" s="243"/>
      <c r="N44" s="238"/>
    </row>
    <row r="45" spans="1:14" ht="12" customHeight="1" x14ac:dyDescent="0.2">
      <c r="A45" s="193"/>
      <c r="B45" s="193"/>
      <c r="C45" s="193"/>
      <c r="D45" s="186" t="s">
        <v>357</v>
      </c>
      <c r="E45" s="193">
        <v>8</v>
      </c>
      <c r="F45" s="254"/>
      <c r="G45" s="246"/>
      <c r="H45" s="225"/>
      <c r="I45" s="225"/>
      <c r="J45" s="247" t="s">
        <v>358</v>
      </c>
      <c r="K45" s="214">
        <v>57</v>
      </c>
      <c r="L45" s="243"/>
      <c r="N45" s="238"/>
    </row>
    <row r="46" spans="1:14" ht="12" customHeight="1" x14ac:dyDescent="0.2">
      <c r="A46" s="193"/>
      <c r="B46" s="193"/>
      <c r="C46" s="193"/>
      <c r="D46" s="186" t="s">
        <v>359</v>
      </c>
      <c r="E46" s="193">
        <v>52</v>
      </c>
      <c r="F46" s="261"/>
      <c r="G46" s="246"/>
      <c r="H46" s="225"/>
      <c r="I46" s="225"/>
      <c r="J46" s="247" t="s">
        <v>360</v>
      </c>
      <c r="K46" s="214">
        <v>25</v>
      </c>
      <c r="L46" s="243"/>
      <c r="N46" s="238"/>
    </row>
    <row r="47" spans="1:14" ht="12" customHeight="1" x14ac:dyDescent="0.2">
      <c r="A47" s="193"/>
      <c r="B47" s="193"/>
      <c r="C47" s="193"/>
      <c r="D47" s="186" t="s">
        <v>361</v>
      </c>
      <c r="E47" s="193">
        <v>14</v>
      </c>
      <c r="F47" s="254"/>
      <c r="G47" s="246"/>
      <c r="H47" s="225"/>
      <c r="I47" s="225"/>
      <c r="J47" s="247" t="s">
        <v>362</v>
      </c>
      <c r="K47" s="214">
        <v>47</v>
      </c>
      <c r="L47" s="243"/>
      <c r="N47" s="238"/>
    </row>
    <row r="48" spans="1:14" ht="12" customHeight="1" x14ac:dyDescent="0.2">
      <c r="A48" s="193"/>
      <c r="B48" s="193"/>
      <c r="C48" s="193"/>
      <c r="D48" s="186" t="s">
        <v>363</v>
      </c>
      <c r="E48" s="193">
        <v>56</v>
      </c>
      <c r="F48" s="254"/>
      <c r="G48" s="225"/>
      <c r="H48" s="225"/>
      <c r="I48" s="225"/>
      <c r="J48" s="247" t="s">
        <v>364</v>
      </c>
      <c r="K48" s="214">
        <v>40</v>
      </c>
      <c r="L48" s="243"/>
      <c r="N48" s="238"/>
    </row>
    <row r="49" spans="1:15" ht="12" customHeight="1" x14ac:dyDescent="0.2">
      <c r="A49" s="193"/>
      <c r="B49" s="193"/>
      <c r="C49" s="193"/>
      <c r="D49" s="186" t="s">
        <v>365</v>
      </c>
      <c r="E49" s="193">
        <v>28</v>
      </c>
      <c r="F49" s="254"/>
      <c r="G49" s="225"/>
      <c r="H49" s="225"/>
      <c r="I49" s="225"/>
      <c r="J49" s="247" t="s">
        <v>366</v>
      </c>
      <c r="K49" s="214">
        <v>12</v>
      </c>
      <c r="L49" s="243"/>
      <c r="N49" s="238"/>
    </row>
    <row r="50" spans="1:15" ht="12" customHeight="1" x14ac:dyDescent="0.2">
      <c r="A50" s="193"/>
      <c r="B50" s="193"/>
      <c r="C50" s="193"/>
      <c r="D50" s="186" t="s">
        <v>367</v>
      </c>
      <c r="E50" s="193">
        <v>38</v>
      </c>
      <c r="F50" s="254"/>
      <c r="G50" s="225"/>
      <c r="H50" s="225" t="s">
        <v>368</v>
      </c>
      <c r="I50" s="225"/>
      <c r="J50" s="247"/>
      <c r="K50" s="214">
        <f>SUM(K51:K60)</f>
        <v>203</v>
      </c>
      <c r="L50" s="262"/>
      <c r="N50" s="238"/>
    </row>
    <row r="51" spans="1:15" ht="12" customHeight="1" x14ac:dyDescent="0.2">
      <c r="A51" s="193"/>
      <c r="B51" s="193"/>
      <c r="C51" s="193"/>
      <c r="D51" s="186" t="s">
        <v>369</v>
      </c>
      <c r="E51" s="193">
        <v>20</v>
      </c>
      <c r="F51" s="254"/>
      <c r="G51" s="225"/>
      <c r="H51" s="225"/>
      <c r="I51" s="225"/>
      <c r="J51" s="247" t="s">
        <v>354</v>
      </c>
      <c r="K51" s="214">
        <v>12</v>
      </c>
      <c r="L51" s="262"/>
      <c r="N51" s="238"/>
    </row>
    <row r="52" spans="1:15" ht="12" customHeight="1" x14ac:dyDescent="0.2">
      <c r="A52" s="193"/>
      <c r="B52" s="193"/>
      <c r="C52" s="193"/>
      <c r="D52" s="186" t="s">
        <v>370</v>
      </c>
      <c r="E52" s="193">
        <v>12</v>
      </c>
      <c r="F52" s="254"/>
      <c r="G52" s="225"/>
      <c r="H52" s="225"/>
      <c r="I52" s="225"/>
      <c r="J52" s="247" t="s">
        <v>356</v>
      </c>
      <c r="K52" s="214">
        <v>15</v>
      </c>
      <c r="L52" s="262"/>
      <c r="N52" s="238"/>
    </row>
    <row r="53" spans="1:15" ht="12" customHeight="1" x14ac:dyDescent="0.2">
      <c r="A53" s="193"/>
      <c r="B53" s="193"/>
      <c r="C53" s="193"/>
      <c r="D53" s="186" t="s">
        <v>371</v>
      </c>
      <c r="E53" s="193">
        <v>10</v>
      </c>
      <c r="F53" s="254"/>
      <c r="G53" s="225"/>
      <c r="H53" s="225"/>
      <c r="I53" s="225"/>
      <c r="J53" s="247" t="s">
        <v>358</v>
      </c>
      <c r="K53" s="214">
        <v>26</v>
      </c>
      <c r="L53" s="262"/>
      <c r="M53" s="263"/>
      <c r="N53" s="238"/>
    </row>
    <row r="54" spans="1:15" ht="12" customHeight="1" x14ac:dyDescent="0.2">
      <c r="A54" s="193"/>
      <c r="B54" s="193"/>
      <c r="C54" s="193"/>
      <c r="D54" s="186" t="s">
        <v>372</v>
      </c>
      <c r="E54" s="193">
        <v>21</v>
      </c>
      <c r="F54" s="254"/>
      <c r="G54" s="225"/>
      <c r="H54" s="225"/>
      <c r="I54" s="225"/>
      <c r="J54" s="247" t="s">
        <v>360</v>
      </c>
      <c r="K54" s="214">
        <v>23</v>
      </c>
      <c r="L54" s="262"/>
      <c r="N54" s="257"/>
    </row>
    <row r="55" spans="1:15" ht="12" customHeight="1" x14ac:dyDescent="0.2">
      <c r="A55" s="193"/>
      <c r="B55" s="193"/>
      <c r="C55" s="193"/>
      <c r="D55" s="186" t="s">
        <v>373</v>
      </c>
      <c r="E55" s="193">
        <v>31</v>
      </c>
      <c r="F55" s="254"/>
      <c r="G55" s="225"/>
      <c r="H55" s="225"/>
      <c r="I55" s="225"/>
      <c r="J55" s="247" t="s">
        <v>362</v>
      </c>
      <c r="K55" s="214">
        <v>32</v>
      </c>
      <c r="L55" s="262"/>
      <c r="M55" s="256"/>
      <c r="N55" s="257"/>
    </row>
    <row r="56" spans="1:15" ht="12" customHeight="1" x14ac:dyDescent="0.2">
      <c r="A56" s="193"/>
      <c r="B56" s="193"/>
      <c r="C56" s="193"/>
      <c r="D56" s="186" t="s">
        <v>374</v>
      </c>
      <c r="E56" s="193">
        <v>22</v>
      </c>
      <c r="F56" s="254"/>
      <c r="G56" s="225"/>
      <c r="H56" s="225"/>
      <c r="I56" s="225"/>
      <c r="J56" s="247" t="s">
        <v>364</v>
      </c>
      <c r="K56" s="214">
        <v>42</v>
      </c>
      <c r="L56" s="262"/>
      <c r="N56" s="257"/>
    </row>
    <row r="57" spans="1:15" ht="12" customHeight="1" x14ac:dyDescent="0.2">
      <c r="A57" s="193"/>
      <c r="B57" s="193"/>
      <c r="C57" s="193"/>
      <c r="D57" s="186" t="s">
        <v>375</v>
      </c>
      <c r="E57" s="193">
        <v>14</v>
      </c>
      <c r="F57" s="264"/>
      <c r="G57" s="225"/>
      <c r="H57" s="225"/>
      <c r="I57" s="225"/>
      <c r="J57" s="247" t="s">
        <v>376</v>
      </c>
      <c r="K57" s="214">
        <v>9</v>
      </c>
      <c r="L57" s="262"/>
      <c r="N57" s="257"/>
    </row>
    <row r="58" spans="1:15" ht="12" customHeight="1" x14ac:dyDescent="0.2">
      <c r="A58" s="193"/>
      <c r="B58" s="193"/>
      <c r="C58" s="193"/>
      <c r="D58" s="186" t="s">
        <v>377</v>
      </c>
      <c r="E58" s="193">
        <v>13</v>
      </c>
      <c r="F58" s="264"/>
      <c r="G58" s="225"/>
      <c r="H58" s="225"/>
      <c r="I58" s="225"/>
      <c r="J58" s="247" t="s">
        <v>378</v>
      </c>
      <c r="K58" s="214">
        <v>18</v>
      </c>
      <c r="L58" s="262"/>
      <c r="N58" s="257"/>
    </row>
    <row r="59" spans="1:15" ht="12" customHeight="1" x14ac:dyDescent="0.2">
      <c r="A59" s="193"/>
      <c r="B59" s="193"/>
      <c r="C59" s="193"/>
      <c r="D59" s="186" t="s">
        <v>379</v>
      </c>
      <c r="E59" s="193">
        <v>42</v>
      </c>
      <c r="F59" s="264"/>
      <c r="G59" s="225"/>
      <c r="H59" s="225"/>
      <c r="I59" s="225"/>
      <c r="J59" s="247" t="s">
        <v>380</v>
      </c>
      <c r="K59" s="214">
        <v>11</v>
      </c>
      <c r="L59" s="262"/>
      <c r="N59" s="265"/>
      <c r="O59" s="257"/>
    </row>
    <row r="60" spans="1:15" ht="12" customHeight="1" x14ac:dyDescent="0.2">
      <c r="A60" s="193"/>
      <c r="B60" s="193"/>
      <c r="C60" s="193"/>
      <c r="D60" s="186" t="s">
        <v>381</v>
      </c>
      <c r="E60" s="193">
        <v>24</v>
      </c>
      <c r="F60" s="264"/>
      <c r="G60" s="225"/>
      <c r="H60" s="225"/>
      <c r="I60" s="225"/>
      <c r="J60" s="247" t="s">
        <v>382</v>
      </c>
      <c r="K60" s="214">
        <v>15</v>
      </c>
      <c r="L60" s="262"/>
      <c r="N60" s="265"/>
      <c r="O60" s="257"/>
    </row>
    <row r="61" spans="1:15" ht="12" customHeight="1" x14ac:dyDescent="0.2">
      <c r="A61" s="193"/>
      <c r="B61" s="193"/>
      <c r="C61" s="193"/>
      <c r="D61" s="186" t="s">
        <v>383</v>
      </c>
      <c r="E61" s="193">
        <v>45</v>
      </c>
      <c r="F61" s="264"/>
      <c r="G61" s="225"/>
      <c r="H61" s="227" t="s">
        <v>384</v>
      </c>
      <c r="I61" s="193"/>
      <c r="J61" s="186"/>
      <c r="K61" s="214">
        <f>SUM(K62:K75)</f>
        <v>169</v>
      </c>
      <c r="L61" s="262"/>
      <c r="N61" s="265"/>
      <c r="O61" s="257"/>
    </row>
    <row r="62" spans="1:15" ht="12" customHeight="1" x14ac:dyDescent="0.2">
      <c r="A62" s="193"/>
      <c r="B62" s="193"/>
      <c r="C62" s="193"/>
      <c r="D62" s="186" t="s">
        <v>385</v>
      </c>
      <c r="E62" s="193">
        <v>257</v>
      </c>
      <c r="F62" s="264"/>
      <c r="G62" s="225"/>
      <c r="H62" s="266"/>
      <c r="I62" s="193"/>
      <c r="J62" s="247" t="s">
        <v>354</v>
      </c>
      <c r="K62" s="136">
        <v>11</v>
      </c>
      <c r="L62" s="262"/>
      <c r="N62" s="265"/>
      <c r="O62" s="257"/>
    </row>
    <row r="63" spans="1:15" ht="12" customHeight="1" x14ac:dyDescent="0.2">
      <c r="A63" s="193"/>
      <c r="B63" s="193" t="s">
        <v>386</v>
      </c>
      <c r="C63" s="193"/>
      <c r="D63" s="186"/>
      <c r="E63" s="193">
        <f>SUM(E64:E76)</f>
        <v>406</v>
      </c>
      <c r="F63" s="264"/>
      <c r="G63" s="225"/>
      <c r="H63" s="266"/>
      <c r="I63" s="267"/>
      <c r="J63" s="247" t="s">
        <v>356</v>
      </c>
      <c r="K63" s="214">
        <v>15</v>
      </c>
      <c r="L63" s="262"/>
    </row>
    <row r="64" spans="1:15" ht="12" customHeight="1" x14ac:dyDescent="0.2">
      <c r="A64" s="193"/>
      <c r="B64" s="193"/>
      <c r="C64" s="193"/>
      <c r="D64" s="186" t="s">
        <v>387</v>
      </c>
      <c r="E64" s="193">
        <v>23</v>
      </c>
      <c r="F64" s="264"/>
      <c r="G64" s="225"/>
      <c r="H64" s="217"/>
      <c r="I64" s="253"/>
      <c r="J64" s="247" t="s">
        <v>358</v>
      </c>
      <c r="K64" s="214">
        <v>20</v>
      </c>
      <c r="L64" s="262"/>
      <c r="M64" s="268"/>
    </row>
    <row r="65" spans="1:14" ht="12" customHeight="1" x14ac:dyDescent="0.2">
      <c r="A65" s="193"/>
      <c r="B65" s="193"/>
      <c r="C65" s="193"/>
      <c r="D65" s="186" t="s">
        <v>388</v>
      </c>
      <c r="E65" s="193">
        <v>12</v>
      </c>
      <c r="F65" s="264"/>
      <c r="G65" s="193"/>
      <c r="H65" s="217"/>
      <c r="I65" s="193"/>
      <c r="J65" s="247" t="s">
        <v>360</v>
      </c>
      <c r="K65" s="136">
        <v>18</v>
      </c>
      <c r="L65" s="193"/>
      <c r="M65" s="226"/>
    </row>
    <row r="66" spans="1:14" ht="12" customHeight="1" x14ac:dyDescent="0.2">
      <c r="A66" s="193"/>
      <c r="B66" s="193"/>
      <c r="C66" s="193"/>
      <c r="D66" s="186" t="s">
        <v>389</v>
      </c>
      <c r="E66" s="193">
        <v>20</v>
      </c>
      <c r="F66" s="264"/>
      <c r="G66" s="225"/>
      <c r="H66" s="217"/>
      <c r="I66" s="193"/>
      <c r="J66" s="247" t="s">
        <v>362</v>
      </c>
      <c r="K66" s="136">
        <v>22</v>
      </c>
      <c r="L66" s="262"/>
      <c r="M66" s="226"/>
      <c r="N66" s="269"/>
    </row>
    <row r="67" spans="1:14" ht="12.75" customHeight="1" x14ac:dyDescent="0.2">
      <c r="A67" s="193"/>
      <c r="B67" s="193"/>
      <c r="C67" s="193"/>
      <c r="D67" s="186" t="s">
        <v>390</v>
      </c>
      <c r="E67" s="193">
        <v>20</v>
      </c>
      <c r="F67" s="264"/>
      <c r="G67" s="225"/>
      <c r="H67" s="217"/>
      <c r="I67" s="267"/>
      <c r="J67" s="247" t="s">
        <v>364</v>
      </c>
      <c r="K67" s="136">
        <v>29</v>
      </c>
      <c r="L67" s="262"/>
      <c r="M67" s="226"/>
    </row>
    <row r="68" spans="1:14" ht="12.75" customHeight="1" x14ac:dyDescent="0.2">
      <c r="A68" s="193"/>
      <c r="B68" s="193"/>
      <c r="C68" s="193"/>
      <c r="D68" s="186" t="s">
        <v>391</v>
      </c>
      <c r="E68" s="193">
        <v>23</v>
      </c>
      <c r="F68" s="264"/>
      <c r="G68" s="225"/>
      <c r="H68" s="217"/>
      <c r="I68" s="253"/>
      <c r="J68" s="247" t="s">
        <v>376</v>
      </c>
      <c r="K68" s="136">
        <v>23</v>
      </c>
      <c r="L68" s="262"/>
      <c r="M68" s="226"/>
    </row>
    <row r="69" spans="1:14" ht="12" customHeight="1" x14ac:dyDescent="0.2">
      <c r="A69" s="193"/>
      <c r="B69" s="193"/>
      <c r="C69" s="193"/>
      <c r="D69" s="186" t="s">
        <v>392</v>
      </c>
      <c r="E69" s="193">
        <v>14</v>
      </c>
      <c r="F69" s="264"/>
      <c r="G69" s="225"/>
      <c r="H69" s="217"/>
      <c r="I69" s="225"/>
      <c r="J69" s="270" t="s">
        <v>393</v>
      </c>
      <c r="K69" s="214">
        <v>17</v>
      </c>
      <c r="L69" s="262"/>
      <c r="N69" s="238"/>
    </row>
    <row r="70" spans="1:14" ht="12.75" customHeight="1" x14ac:dyDescent="0.2">
      <c r="A70" s="193"/>
      <c r="B70" s="193"/>
      <c r="C70" s="193"/>
      <c r="D70" s="186" t="s">
        <v>394</v>
      </c>
      <c r="E70" s="193">
        <v>15</v>
      </c>
      <c r="F70" s="264"/>
      <c r="G70" s="225"/>
      <c r="H70" s="217"/>
      <c r="I70" s="225"/>
      <c r="J70" s="270" t="s">
        <v>395</v>
      </c>
      <c r="K70" s="214">
        <v>14</v>
      </c>
      <c r="L70" s="262"/>
      <c r="M70" s="226"/>
    </row>
    <row r="71" spans="1:14" ht="12.75" customHeight="1" x14ac:dyDescent="0.2">
      <c r="A71" s="193"/>
      <c r="B71" s="193"/>
      <c r="C71" s="193"/>
      <c r="D71" s="186" t="s">
        <v>396</v>
      </c>
      <c r="E71" s="193">
        <v>13</v>
      </c>
      <c r="F71" s="264"/>
      <c r="G71" s="246"/>
      <c r="J71" s="271"/>
      <c r="L71" s="243"/>
      <c r="M71" s="226"/>
    </row>
    <row r="72" spans="1:14" ht="12.75" customHeight="1" x14ac:dyDescent="0.2">
      <c r="A72" s="193"/>
      <c r="B72" s="193"/>
      <c r="C72" s="193"/>
      <c r="D72" s="186" t="s">
        <v>397</v>
      </c>
      <c r="E72" s="193">
        <v>59</v>
      </c>
      <c r="F72" s="264"/>
      <c r="G72" s="246"/>
      <c r="J72" s="271"/>
      <c r="L72" s="262"/>
      <c r="M72" s="226"/>
    </row>
    <row r="73" spans="1:14" ht="12.75" customHeight="1" x14ac:dyDescent="0.2">
      <c r="A73" s="193"/>
      <c r="B73" s="193"/>
      <c r="C73" s="193"/>
      <c r="D73" s="186" t="s">
        <v>398</v>
      </c>
      <c r="E73" s="193">
        <v>62</v>
      </c>
      <c r="F73" s="264"/>
      <c r="G73" s="246"/>
      <c r="J73" s="271"/>
      <c r="L73" s="193"/>
      <c r="M73" s="226"/>
    </row>
    <row r="74" spans="1:14" s="230" customFormat="1" ht="12.75" customHeight="1" x14ac:dyDescent="0.2">
      <c r="A74" s="193"/>
      <c r="B74" s="193"/>
      <c r="C74" s="193"/>
      <c r="D74" s="186" t="s">
        <v>399</v>
      </c>
      <c r="E74" s="193">
        <v>61</v>
      </c>
      <c r="F74" s="264"/>
      <c r="G74" s="225"/>
      <c r="H74" s="217"/>
      <c r="I74" s="272"/>
      <c r="J74" s="273"/>
      <c r="K74" s="136"/>
      <c r="L74" s="193"/>
      <c r="M74" s="274"/>
    </row>
    <row r="75" spans="1:14" ht="12.75" customHeight="1" x14ac:dyDescent="0.2">
      <c r="A75" s="193"/>
      <c r="B75" s="193"/>
      <c r="C75" s="193"/>
      <c r="D75" s="186" t="s">
        <v>400</v>
      </c>
      <c r="E75" s="193">
        <v>42</v>
      </c>
      <c r="F75" s="264"/>
      <c r="G75" s="275"/>
      <c r="H75" s="217"/>
      <c r="I75" s="276"/>
      <c r="J75" s="277"/>
      <c r="L75" s="193"/>
      <c r="M75" s="226"/>
    </row>
    <row r="76" spans="1:14" ht="12.75" customHeight="1" x14ac:dyDescent="0.2">
      <c r="A76" s="221"/>
      <c r="B76" s="221"/>
      <c r="C76" s="221"/>
      <c r="D76" s="222" t="s">
        <v>401</v>
      </c>
      <c r="E76" s="221">
        <v>42</v>
      </c>
      <c r="F76" s="278"/>
      <c r="G76" s="221"/>
      <c r="H76" s="279"/>
      <c r="I76" s="280"/>
      <c r="J76" s="281"/>
      <c r="K76" s="221"/>
      <c r="L76" s="282"/>
    </row>
    <row r="77" spans="1:14" ht="12.75" customHeight="1" x14ac:dyDescent="0.2">
      <c r="A77" s="193"/>
      <c r="F77" s="262"/>
      <c r="G77" s="193"/>
      <c r="H77" s="225"/>
      <c r="I77" s="225"/>
      <c r="J77" s="225"/>
      <c r="L77" s="193"/>
    </row>
    <row r="78" spans="1:14" ht="12.75" customHeight="1" x14ac:dyDescent="0.2">
      <c r="A78" s="193"/>
      <c r="F78" s="262"/>
      <c r="G78" s="193"/>
      <c r="H78" s="253"/>
      <c r="I78" s="193"/>
      <c r="J78" s="227"/>
      <c r="L78" s="193"/>
    </row>
    <row r="79" spans="1:14" ht="12.75" customHeight="1" x14ac:dyDescent="0.2">
      <c r="A79" s="193"/>
      <c r="F79" s="262"/>
      <c r="G79" s="193"/>
      <c r="H79" s="193"/>
      <c r="I79" s="193"/>
      <c r="J79" s="225"/>
      <c r="K79" s="227"/>
      <c r="L79" s="193"/>
    </row>
    <row r="80" spans="1:14" ht="12.75" customHeight="1" x14ac:dyDescent="0.2">
      <c r="A80" s="193"/>
      <c r="F80" s="262"/>
      <c r="G80" s="193"/>
      <c r="H80" s="193"/>
      <c r="I80" s="193"/>
      <c r="J80" s="193"/>
    </row>
    <row r="81" spans="1:13" ht="12.75" customHeight="1" x14ac:dyDescent="0.2">
      <c r="A81" s="193"/>
      <c r="F81" s="262"/>
      <c r="G81" s="253"/>
      <c r="H81" s="193"/>
      <c r="I81" s="193"/>
      <c r="J81" s="193"/>
    </row>
    <row r="82" spans="1:13" ht="12.75" customHeight="1" x14ac:dyDescent="0.2">
      <c r="A82" s="193"/>
      <c r="F82" s="262"/>
      <c r="H82" s="253"/>
      <c r="I82" s="193"/>
      <c r="J82" s="193"/>
    </row>
    <row r="83" spans="1:13" ht="12.75" customHeight="1" x14ac:dyDescent="0.2">
      <c r="A83" s="253"/>
      <c r="B83" s="193"/>
      <c r="F83" s="193"/>
      <c r="H83" s="253"/>
      <c r="I83" s="253"/>
      <c r="J83" s="193"/>
      <c r="M83" s="283"/>
    </row>
    <row r="84" spans="1:13" ht="12.75" customHeight="1" x14ac:dyDescent="0.2">
      <c r="A84" s="253"/>
      <c r="B84" s="193"/>
      <c r="F84" s="193"/>
      <c r="H84" s="217"/>
      <c r="I84" s="217"/>
      <c r="J84" s="193"/>
    </row>
    <row r="85" spans="1:13" ht="12.75" customHeight="1" x14ac:dyDescent="0.2">
      <c r="A85" s="193"/>
      <c r="B85" s="193"/>
      <c r="C85" s="230"/>
      <c r="D85" s="230"/>
      <c r="E85" s="227"/>
      <c r="F85" s="253"/>
      <c r="H85" s="217"/>
      <c r="I85" s="217"/>
      <c r="J85" s="193"/>
    </row>
    <row r="86" spans="1:13" ht="12.75" customHeight="1" x14ac:dyDescent="0.2">
      <c r="A86" s="253"/>
      <c r="B86" s="193"/>
      <c r="F86" s="193"/>
      <c r="H86" s="253"/>
      <c r="I86" s="253"/>
      <c r="J86" s="193"/>
    </row>
    <row r="87" spans="1:13" ht="12.75" customHeight="1" x14ac:dyDescent="0.2">
      <c r="A87" s="253"/>
      <c r="B87" s="193"/>
      <c r="F87" s="193"/>
      <c r="H87" s="193"/>
      <c r="I87" s="193"/>
      <c r="J87" s="193"/>
    </row>
    <row r="88" spans="1:13" ht="12.75" customHeight="1" x14ac:dyDescent="0.2">
      <c r="A88" s="193"/>
      <c r="B88" s="193"/>
      <c r="F88" s="193"/>
      <c r="H88" s="193"/>
      <c r="I88" s="193"/>
      <c r="J88" s="267"/>
    </row>
    <row r="89" spans="1:13" ht="12.75" customHeight="1" x14ac:dyDescent="0.2">
      <c r="A89" s="253"/>
      <c r="B89" s="193"/>
      <c r="F89" s="193"/>
      <c r="H89" s="193"/>
      <c r="I89" s="193"/>
      <c r="J89" s="267"/>
    </row>
    <row r="90" spans="1:13" ht="12.75" customHeight="1" x14ac:dyDescent="0.2">
      <c r="A90" s="253"/>
      <c r="B90" s="193"/>
      <c r="F90" s="193"/>
      <c r="H90" s="193"/>
      <c r="I90" s="193"/>
      <c r="J90" s="267"/>
    </row>
    <row r="91" spans="1:13" ht="12.75" customHeight="1" x14ac:dyDescent="0.2">
      <c r="A91" s="253"/>
      <c r="B91" s="193"/>
      <c r="F91" s="193"/>
      <c r="H91" s="225"/>
      <c r="I91" s="225"/>
      <c r="J91" s="267"/>
    </row>
    <row r="92" spans="1:13" ht="11.25" customHeight="1" x14ac:dyDescent="0.2">
      <c r="A92" s="253"/>
      <c r="B92" s="193"/>
      <c r="F92" s="193"/>
      <c r="H92" s="225"/>
      <c r="I92" s="225"/>
      <c r="J92" s="267"/>
    </row>
    <row r="93" spans="1:13" ht="11.25" customHeight="1" x14ac:dyDescent="0.2">
      <c r="A93" s="253"/>
      <c r="B93" s="193"/>
      <c r="F93" s="193"/>
      <c r="H93" s="225"/>
      <c r="I93" s="225"/>
      <c r="J93" s="267"/>
    </row>
    <row r="94" spans="1:13" ht="11.25" customHeight="1" x14ac:dyDescent="0.2">
      <c r="A94" s="253"/>
      <c r="B94" s="193"/>
      <c r="F94" s="193"/>
      <c r="H94" s="225"/>
      <c r="I94" s="225"/>
      <c r="J94" s="267"/>
    </row>
    <row r="95" spans="1:13" ht="11.25" customHeight="1" x14ac:dyDescent="0.2">
      <c r="A95" s="253"/>
      <c r="B95" s="193"/>
      <c r="F95" s="193"/>
      <c r="H95" s="225"/>
      <c r="I95" s="225"/>
      <c r="J95" s="284"/>
    </row>
    <row r="96" spans="1:13" ht="11.25" customHeight="1" x14ac:dyDescent="0.2">
      <c r="A96" s="253"/>
      <c r="B96" s="193"/>
      <c r="F96" s="193"/>
      <c r="H96" s="225"/>
      <c r="I96" s="285"/>
      <c r="J96" s="286"/>
    </row>
    <row r="97" spans="1:10" ht="11.25" customHeight="1" x14ac:dyDescent="0.2">
      <c r="A97" s="253"/>
      <c r="B97" s="193"/>
      <c r="F97" s="193"/>
      <c r="G97" s="191"/>
      <c r="H97" s="225"/>
      <c r="I97" s="286"/>
      <c r="J97" s="286"/>
    </row>
    <row r="98" spans="1:10" ht="11.25" customHeight="1" x14ac:dyDescent="0.2">
      <c r="A98" s="253"/>
      <c r="B98" s="193"/>
      <c r="F98" s="193"/>
      <c r="G98" s="191"/>
      <c r="H98" s="253"/>
      <c r="I98" s="253"/>
      <c r="J98" s="267"/>
    </row>
    <row r="99" spans="1:10" ht="11.25" customHeight="1" x14ac:dyDescent="0.2">
      <c r="A99" s="253"/>
      <c r="B99" s="193"/>
      <c r="F99" s="193"/>
      <c r="G99" s="191"/>
      <c r="H99" s="287"/>
      <c r="I99" s="225"/>
      <c r="J99" s="288"/>
    </row>
    <row r="100" spans="1:10" ht="11.25" customHeight="1" x14ac:dyDescent="0.2">
      <c r="A100" s="253"/>
      <c r="B100" s="193"/>
      <c r="F100" s="193"/>
      <c r="G100" s="191"/>
      <c r="H100" s="225"/>
      <c r="I100" s="193"/>
      <c r="J100" s="193"/>
    </row>
    <row r="101" spans="1:10" ht="11.25" customHeight="1" x14ac:dyDescent="0.2">
      <c r="A101" s="253"/>
      <c r="B101" s="193"/>
      <c r="F101" s="193"/>
      <c r="G101" s="191"/>
      <c r="H101" s="287"/>
      <c r="I101" s="284"/>
      <c r="J101" s="284"/>
    </row>
    <row r="102" spans="1:10" ht="11.25" customHeight="1" x14ac:dyDescent="0.2">
      <c r="A102" s="253"/>
      <c r="B102" s="193"/>
      <c r="F102" s="193"/>
      <c r="G102" s="191"/>
      <c r="H102" s="286"/>
      <c r="I102" s="286"/>
      <c r="J102" s="286"/>
    </row>
    <row r="103" spans="1:10" ht="11.25" customHeight="1" x14ac:dyDescent="0.2">
      <c r="A103" s="253"/>
      <c r="B103" s="193"/>
      <c r="F103" s="193"/>
      <c r="G103" s="191"/>
      <c r="H103" s="286"/>
      <c r="I103" s="286"/>
      <c r="J103" s="288"/>
    </row>
    <row r="104" spans="1:10" ht="11.25" customHeight="1" x14ac:dyDescent="0.2">
      <c r="A104" s="253"/>
      <c r="B104" s="193"/>
      <c r="F104" s="193"/>
      <c r="G104" s="191"/>
      <c r="H104" s="285"/>
      <c r="I104" s="225"/>
      <c r="J104" s="288"/>
    </row>
    <row r="105" spans="1:10" ht="11.25" customHeight="1" x14ac:dyDescent="0.2">
      <c r="A105" s="253"/>
      <c r="B105" s="193"/>
      <c r="F105" s="193"/>
      <c r="G105" s="191"/>
      <c r="H105" s="285"/>
      <c r="I105" s="225"/>
      <c r="J105" s="288"/>
    </row>
    <row r="106" spans="1:10" ht="11.25" customHeight="1" x14ac:dyDescent="0.2">
      <c r="A106" s="253"/>
      <c r="B106" s="193"/>
      <c r="F106" s="193"/>
      <c r="G106" s="191"/>
      <c r="H106" s="285"/>
      <c r="I106" s="285"/>
      <c r="J106" s="288"/>
    </row>
    <row r="107" spans="1:10" ht="11.25" customHeight="1" x14ac:dyDescent="0.2">
      <c r="A107" s="253"/>
      <c r="B107" s="193"/>
      <c r="F107" s="193"/>
      <c r="G107" s="191"/>
      <c r="H107" s="285"/>
      <c r="I107" s="285"/>
      <c r="J107" s="288"/>
    </row>
    <row r="108" spans="1:10" ht="11.25" customHeight="1" x14ac:dyDescent="0.2">
      <c r="A108" s="253"/>
      <c r="B108" s="193"/>
      <c r="F108" s="193"/>
      <c r="G108" s="191"/>
      <c r="H108" s="285"/>
      <c r="I108" s="285"/>
      <c r="J108" s="193"/>
    </row>
    <row r="109" spans="1:10" ht="11.25" customHeight="1" x14ac:dyDescent="0.2">
      <c r="A109" s="253"/>
      <c r="B109" s="193"/>
      <c r="F109" s="193"/>
      <c r="G109" s="191"/>
      <c r="H109" s="285"/>
      <c r="I109" s="285"/>
      <c r="J109" s="288"/>
    </row>
    <row r="110" spans="1:10" ht="11.25" customHeight="1" x14ac:dyDescent="0.2">
      <c r="A110" s="253"/>
      <c r="B110" s="193"/>
      <c r="F110" s="193"/>
      <c r="G110" s="191"/>
      <c r="H110" s="285"/>
      <c r="I110" s="285"/>
      <c r="J110" s="286"/>
    </row>
    <row r="111" spans="1:10" ht="11.25" customHeight="1" x14ac:dyDescent="0.2">
      <c r="A111" s="253"/>
      <c r="B111" s="193"/>
      <c r="F111" s="193"/>
      <c r="G111" s="191"/>
      <c r="H111" s="285"/>
      <c r="I111" s="225"/>
      <c r="J111" s="288"/>
    </row>
    <row r="112" spans="1:10" ht="11.25" customHeight="1" x14ac:dyDescent="0.2">
      <c r="A112" s="253"/>
      <c r="B112" s="193"/>
      <c r="F112" s="193"/>
      <c r="G112" s="191"/>
      <c r="H112" s="225"/>
      <c r="I112" s="288"/>
      <c r="J112" s="288"/>
    </row>
    <row r="113" spans="1:13" ht="11.25" customHeight="1" x14ac:dyDescent="0.2">
      <c r="A113" s="253"/>
      <c r="B113" s="253"/>
      <c r="F113" s="193"/>
      <c r="G113" s="191"/>
      <c r="H113" s="225"/>
      <c r="I113" s="289"/>
      <c r="J113" s="289"/>
    </row>
    <row r="114" spans="1:13" ht="11.25" customHeight="1" x14ac:dyDescent="0.2">
      <c r="A114" s="253"/>
      <c r="B114" s="253"/>
      <c r="F114" s="193"/>
      <c r="G114" s="191"/>
      <c r="H114" s="225"/>
      <c r="I114" s="285"/>
      <c r="J114" s="288"/>
    </row>
    <row r="115" spans="1:13" ht="11.25" customHeight="1" x14ac:dyDescent="0.2">
      <c r="A115" s="253"/>
      <c r="F115" s="193"/>
      <c r="G115" s="191"/>
      <c r="H115" s="225"/>
      <c r="I115" s="225"/>
      <c r="J115" s="288"/>
      <c r="M115" s="283"/>
    </row>
    <row r="116" spans="1:13" ht="11.25" customHeight="1" x14ac:dyDescent="0.2">
      <c r="A116" s="253"/>
      <c r="F116" s="193"/>
      <c r="G116" s="191"/>
      <c r="H116" s="225"/>
      <c r="I116" s="253"/>
      <c r="J116" s="288"/>
      <c r="M116" s="283"/>
    </row>
    <row r="117" spans="1:13" ht="11.25" customHeight="1" x14ac:dyDescent="0.2">
      <c r="A117" s="253"/>
      <c r="F117" s="193"/>
      <c r="G117" s="191"/>
      <c r="H117" s="225"/>
      <c r="I117" s="225"/>
      <c r="J117" s="288"/>
    </row>
    <row r="118" spans="1:13" ht="11.25" customHeight="1" x14ac:dyDescent="0.2">
      <c r="A118" s="253"/>
      <c r="F118" s="193"/>
      <c r="G118" s="191"/>
      <c r="H118" s="285"/>
      <c r="I118" s="290"/>
      <c r="J118" s="290"/>
    </row>
    <row r="119" spans="1:13" ht="11.25" customHeight="1" x14ac:dyDescent="0.2">
      <c r="A119" s="253"/>
      <c r="F119" s="193"/>
      <c r="G119" s="191"/>
      <c r="H119" s="253"/>
      <c r="I119" s="289"/>
      <c r="J119" s="289"/>
    </row>
    <row r="120" spans="1:13" ht="11.25" customHeight="1" x14ac:dyDescent="0.2">
      <c r="A120" s="253"/>
      <c r="F120" s="193"/>
      <c r="G120" s="191"/>
      <c r="H120" s="285"/>
      <c r="I120" s="287"/>
      <c r="J120" s="290"/>
    </row>
    <row r="121" spans="1:13" ht="11.25" customHeight="1" x14ac:dyDescent="0.2">
      <c r="A121" s="193"/>
      <c r="B121" s="193"/>
      <c r="F121" s="193"/>
      <c r="G121" s="191"/>
      <c r="H121" s="253"/>
      <c r="I121" s="285"/>
      <c r="J121" s="290"/>
    </row>
    <row r="122" spans="1:13" ht="11.25" customHeight="1" x14ac:dyDescent="0.2">
      <c r="A122" s="253"/>
      <c r="B122" s="253"/>
      <c r="F122" s="193"/>
      <c r="G122" s="191"/>
      <c r="H122" s="285"/>
      <c r="I122" s="285"/>
      <c r="J122" s="227"/>
    </row>
    <row r="123" spans="1:13" ht="11.25" customHeight="1" x14ac:dyDescent="0.2">
      <c r="A123" s="291"/>
      <c r="B123" s="291"/>
      <c r="C123" s="221"/>
      <c r="D123" s="222"/>
      <c r="E123" s="292"/>
      <c r="F123" s="193"/>
      <c r="G123" s="191"/>
      <c r="H123" s="285"/>
      <c r="I123" s="225"/>
      <c r="J123" s="227"/>
    </row>
    <row r="124" spans="1:13" ht="11.25" customHeight="1" x14ac:dyDescent="0.2">
      <c r="C124" s="193"/>
      <c r="D124" s="186"/>
      <c r="F124" s="193"/>
      <c r="G124" s="191"/>
      <c r="H124" s="286"/>
      <c r="I124" s="286"/>
      <c r="J124" s="286"/>
    </row>
    <row r="125" spans="1:13" ht="11.25" customHeight="1" x14ac:dyDescent="0.2">
      <c r="C125" s="193"/>
      <c r="D125" s="193"/>
      <c r="F125" s="193"/>
      <c r="G125" s="191"/>
      <c r="H125" s="289"/>
      <c r="I125" s="289"/>
      <c r="J125" s="289"/>
    </row>
    <row r="126" spans="1:13" ht="11.25" customHeight="1" x14ac:dyDescent="0.2">
      <c r="C126" s="193"/>
      <c r="D126" s="193"/>
      <c r="F126" s="193"/>
      <c r="G126" s="191"/>
      <c r="H126" s="287"/>
      <c r="I126" s="293"/>
      <c r="J126" s="293"/>
    </row>
    <row r="127" spans="1:13" ht="11.25" customHeight="1" x14ac:dyDescent="0.2">
      <c r="C127" s="193"/>
      <c r="D127" s="193"/>
      <c r="F127" s="193"/>
      <c r="G127" s="191"/>
      <c r="H127" s="285"/>
      <c r="I127" s="287"/>
      <c r="J127" s="193"/>
    </row>
    <row r="128" spans="1:13" ht="11.25" customHeight="1" x14ac:dyDescent="0.2">
      <c r="C128" s="193"/>
      <c r="D128" s="193"/>
      <c r="F128" s="193"/>
      <c r="G128" s="191"/>
      <c r="H128" s="285"/>
      <c r="I128" s="225"/>
      <c r="J128" s="193"/>
    </row>
    <row r="129" spans="3:10" ht="11.25" customHeight="1" x14ac:dyDescent="0.2">
      <c r="C129" s="193"/>
      <c r="D129" s="193"/>
      <c r="F129" s="193"/>
      <c r="G129" s="191"/>
      <c r="H129" s="225"/>
      <c r="I129" s="225"/>
      <c r="J129" s="225"/>
    </row>
    <row r="130" spans="3:10" ht="11.25" customHeight="1" x14ac:dyDescent="0.2">
      <c r="C130" s="193"/>
      <c r="D130" s="193"/>
      <c r="E130" s="136"/>
      <c r="F130" s="193"/>
      <c r="G130" s="191"/>
      <c r="H130" s="225"/>
      <c r="I130" s="294"/>
      <c r="J130" s="294"/>
    </row>
    <row r="131" spans="3:10" ht="11.25" customHeight="1" x14ac:dyDescent="0.2">
      <c r="C131" s="193"/>
      <c r="D131" s="193"/>
      <c r="E131" s="136"/>
      <c r="F131" s="193"/>
      <c r="G131" s="191"/>
      <c r="H131" s="225"/>
      <c r="I131" s="225"/>
      <c r="J131" s="288"/>
    </row>
    <row r="132" spans="3:10" ht="11.25" customHeight="1" x14ac:dyDescent="0.2">
      <c r="C132" s="193"/>
      <c r="D132" s="186"/>
      <c r="E132" s="136"/>
      <c r="F132" s="193"/>
      <c r="G132" s="191"/>
      <c r="H132" s="225"/>
      <c r="I132" s="225"/>
      <c r="J132" s="193"/>
    </row>
    <row r="133" spans="3:10" ht="11.25" customHeight="1" x14ac:dyDescent="0.2">
      <c r="C133" s="193"/>
      <c r="D133" s="193"/>
      <c r="E133" s="136"/>
      <c r="F133" s="193"/>
      <c r="G133" s="191"/>
      <c r="H133" s="227"/>
      <c r="I133" s="227"/>
      <c r="J133" s="227"/>
    </row>
    <row r="134" spans="3:10" ht="11.25" customHeight="1" x14ac:dyDescent="0.2">
      <c r="C134" s="193"/>
      <c r="D134" s="193"/>
      <c r="E134" s="136"/>
      <c r="F134" s="193"/>
      <c r="G134" s="191"/>
      <c r="H134" s="289"/>
      <c r="I134" s="289"/>
      <c r="J134" s="289"/>
    </row>
    <row r="135" spans="3:10" ht="11.25" customHeight="1" x14ac:dyDescent="0.2">
      <c r="C135" s="193"/>
      <c r="D135" s="193"/>
      <c r="E135" s="136"/>
      <c r="F135" s="193"/>
      <c r="G135" s="191"/>
      <c r="H135" s="285"/>
      <c r="I135" s="289"/>
      <c r="J135" s="289"/>
    </row>
    <row r="136" spans="3:10" ht="11.25" customHeight="1" x14ac:dyDescent="0.2">
      <c r="C136" s="193"/>
      <c r="D136" s="193"/>
      <c r="E136" s="136"/>
      <c r="F136" s="193"/>
      <c r="G136" s="191"/>
      <c r="H136" s="285"/>
      <c r="I136" s="225"/>
      <c r="J136" s="284"/>
    </row>
    <row r="137" spans="3:10" ht="11.25" customHeight="1" x14ac:dyDescent="0.2">
      <c r="C137" s="193"/>
      <c r="D137" s="193"/>
      <c r="E137" s="136"/>
      <c r="F137" s="193"/>
      <c r="G137" s="191"/>
      <c r="H137" s="285"/>
      <c r="I137" s="285"/>
      <c r="J137" s="284"/>
    </row>
    <row r="138" spans="3:10" ht="11.25" customHeight="1" x14ac:dyDescent="0.2">
      <c r="C138" s="193"/>
      <c r="D138" s="193"/>
      <c r="E138" s="136"/>
      <c r="F138" s="193"/>
      <c r="G138" s="191"/>
      <c r="H138" s="285"/>
      <c r="I138" s="285"/>
      <c r="J138" s="284"/>
    </row>
    <row r="139" spans="3:10" ht="11.25" customHeight="1" x14ac:dyDescent="0.2">
      <c r="C139" s="193"/>
      <c r="D139" s="193"/>
      <c r="E139" s="136"/>
      <c r="F139" s="193"/>
      <c r="G139" s="191"/>
      <c r="H139" s="285"/>
      <c r="I139" s="225"/>
      <c r="J139" s="284"/>
    </row>
    <row r="140" spans="3:10" ht="11.25" customHeight="1" x14ac:dyDescent="0.2">
      <c r="C140" s="193"/>
      <c r="D140" s="186"/>
      <c r="E140" s="136"/>
      <c r="F140" s="193"/>
      <c r="G140" s="191"/>
      <c r="H140" s="285"/>
      <c r="I140" s="285"/>
      <c r="J140" s="284"/>
    </row>
    <row r="141" spans="3:10" ht="11.25" customHeight="1" x14ac:dyDescent="0.2">
      <c r="C141" s="193"/>
      <c r="D141" s="186"/>
      <c r="E141" s="136"/>
      <c r="F141" s="193"/>
      <c r="G141" s="191"/>
      <c r="H141" s="225"/>
      <c r="I141" s="193"/>
      <c r="J141" s="193"/>
    </row>
    <row r="142" spans="3:10" ht="11.25" customHeight="1" x14ac:dyDescent="0.2">
      <c r="C142" s="193"/>
      <c r="D142" s="186"/>
      <c r="E142" s="136"/>
      <c r="F142" s="193"/>
      <c r="G142" s="191"/>
      <c r="H142" s="191"/>
      <c r="I142" s="191"/>
      <c r="J142" s="191"/>
    </row>
    <row r="143" spans="3:10" ht="11.25" customHeight="1" x14ac:dyDescent="0.2">
      <c r="C143" s="193"/>
      <c r="D143" s="186"/>
      <c r="E143" s="136"/>
      <c r="F143" s="193"/>
      <c r="G143" s="191"/>
      <c r="H143" s="191"/>
      <c r="I143" s="191"/>
      <c r="J143" s="191"/>
    </row>
    <row r="144" spans="3:10" ht="11.25" customHeight="1" x14ac:dyDescent="0.2">
      <c r="C144" s="193"/>
      <c r="D144" s="186"/>
      <c r="E144" s="136"/>
      <c r="F144" s="193"/>
    </row>
    <row r="145" spans="3:11" ht="11.25" customHeight="1" x14ac:dyDescent="0.2">
      <c r="C145" s="193"/>
      <c r="D145" s="186"/>
      <c r="E145" s="136"/>
      <c r="F145" s="193"/>
    </row>
    <row r="146" spans="3:11" ht="11.25" customHeight="1" x14ac:dyDescent="0.2">
      <c r="C146" s="193"/>
      <c r="D146" s="186"/>
      <c r="E146" s="136"/>
      <c r="F146" s="193"/>
    </row>
    <row r="147" spans="3:11" ht="11.25" customHeight="1" x14ac:dyDescent="0.2">
      <c r="C147" s="193"/>
      <c r="D147" s="186"/>
      <c r="E147" s="136"/>
      <c r="F147" s="193"/>
      <c r="K147" s="241"/>
    </row>
    <row r="148" spans="3:11" ht="11.25" customHeight="1" x14ac:dyDescent="0.2">
      <c r="C148" s="193"/>
      <c r="D148" s="186"/>
      <c r="E148" s="136"/>
      <c r="F148" s="193"/>
      <c r="K148" s="295"/>
    </row>
    <row r="149" spans="3:11" ht="11.25" customHeight="1" x14ac:dyDescent="0.2">
      <c r="C149" s="193"/>
      <c r="D149" s="186"/>
      <c r="E149" s="136"/>
      <c r="F149" s="193"/>
    </row>
    <row r="150" spans="3:11" ht="11.25" customHeight="1" x14ac:dyDescent="0.2">
      <c r="C150" s="193"/>
      <c r="D150" s="186"/>
      <c r="E150" s="136"/>
      <c r="F150" s="193"/>
    </row>
    <row r="151" spans="3:11" ht="11.25" customHeight="1" x14ac:dyDescent="0.2">
      <c r="C151" s="253"/>
      <c r="D151" s="186"/>
      <c r="E151" s="136"/>
      <c r="F151" s="193"/>
    </row>
    <row r="152" spans="3:11" ht="11.25" customHeight="1" x14ac:dyDescent="0.2">
      <c r="C152" s="193"/>
      <c r="D152" s="186"/>
      <c r="E152" s="214"/>
      <c r="F152" s="193"/>
    </row>
    <row r="153" spans="3:11" ht="11.25" customHeight="1" x14ac:dyDescent="0.2">
      <c r="C153" s="193"/>
      <c r="D153" s="186"/>
      <c r="E153" s="214"/>
    </row>
    <row r="154" spans="3:11" ht="11.25" customHeight="1" x14ac:dyDescent="0.2">
      <c r="C154" s="193"/>
      <c r="D154" s="186"/>
      <c r="E154" s="214"/>
    </row>
    <row r="155" spans="3:11" ht="11.25" customHeight="1" x14ac:dyDescent="0.2">
      <c r="C155" s="193"/>
      <c r="D155" s="186"/>
      <c r="E155" s="214"/>
    </row>
    <row r="156" spans="3:11" ht="11.25" customHeight="1" x14ac:dyDescent="0.2">
      <c r="C156" s="193"/>
      <c r="D156" s="186"/>
      <c r="E156" s="136"/>
    </row>
    <row r="157" spans="3:11" ht="11.25" customHeight="1" x14ac:dyDescent="0.2">
      <c r="C157" s="193"/>
      <c r="D157" s="186"/>
      <c r="E157" s="136"/>
    </row>
    <row r="158" spans="3:11" ht="11.25" customHeight="1" x14ac:dyDescent="0.2">
      <c r="E158" s="136"/>
    </row>
    <row r="159" spans="3:11" ht="11.25" customHeight="1" x14ac:dyDescent="0.2">
      <c r="E159" s="136"/>
    </row>
    <row r="160" spans="3:11" ht="11.25" customHeight="1" x14ac:dyDescent="0.2">
      <c r="E160" s="119"/>
    </row>
    <row r="161" spans="3:5" ht="11.25" customHeight="1" x14ac:dyDescent="0.2">
      <c r="E161" s="119"/>
    </row>
    <row r="162" spans="3:5" ht="11.25" customHeight="1" x14ac:dyDescent="0.2">
      <c r="E162" s="215"/>
    </row>
    <row r="163" spans="3:5" ht="11.25" customHeight="1" x14ac:dyDescent="0.2">
      <c r="E163" s="215"/>
    </row>
    <row r="164" spans="3:5" ht="11.25" customHeight="1" x14ac:dyDescent="0.2">
      <c r="C164" s="193"/>
      <c r="D164" s="193"/>
      <c r="E164" s="136"/>
    </row>
    <row r="165" spans="3:5" ht="11.25" customHeight="1" x14ac:dyDescent="0.2">
      <c r="C165" s="193"/>
      <c r="D165" s="186"/>
      <c r="E165" s="215"/>
    </row>
  </sheetData>
  <mergeCells count="13">
    <mergeCell ref="I135:J135"/>
    <mergeCell ref="B6:D6"/>
    <mergeCell ref="I113:J113"/>
    <mergeCell ref="I119:J119"/>
    <mergeCell ref="H125:J125"/>
    <mergeCell ref="I126:J126"/>
    <mergeCell ref="H134:J134"/>
    <mergeCell ref="A1:L1"/>
    <mergeCell ref="J3:L3"/>
    <mergeCell ref="A4:D4"/>
    <mergeCell ref="E4:F4"/>
    <mergeCell ref="G4:J4"/>
    <mergeCell ref="K4:L4"/>
  </mergeCells>
  <phoneticPr fontId="3"/>
  <pageMargins left="0.78740157480314965" right="0.78740157480314965" top="0.59055118110236227" bottom="0" header="0.19685039370078741" footer="0.19685039370078741"/>
  <pageSetup paperSize="9" scale="84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63BF9-46D2-4D96-9624-D0DEB3E562F6}">
  <dimension ref="A1:L78"/>
  <sheetViews>
    <sheetView zoomScaleNormal="100" workbookViewId="0">
      <pane ySplit="3" topLeftCell="A49" activePane="bottomLeft" state="frozen"/>
      <selection sqref="A1:L1"/>
      <selection pane="bottomLeft" sqref="A1:L1"/>
    </sheetView>
  </sheetViews>
  <sheetFormatPr defaultColWidth="9" defaultRowHeight="11" x14ac:dyDescent="0.2"/>
  <cols>
    <col min="1" max="3" width="2.36328125" style="193" customWidth="1"/>
    <col min="4" max="4" width="22.6328125" style="193" customWidth="1"/>
    <col min="5" max="5" width="11.08984375" style="193" customWidth="1"/>
    <col min="6" max="6" width="2.6328125" style="193" customWidth="1"/>
    <col min="7" max="9" width="2.36328125" style="193" customWidth="1"/>
    <col min="10" max="10" width="22.6328125" style="193" customWidth="1"/>
    <col min="11" max="11" width="11.08984375" style="193" customWidth="1"/>
    <col min="12" max="12" width="2.6328125" style="193" customWidth="1"/>
    <col min="13" max="256" width="9" style="193"/>
    <col min="257" max="259" width="2.36328125" style="193" customWidth="1"/>
    <col min="260" max="260" width="22.6328125" style="193" customWidth="1"/>
    <col min="261" max="261" width="11.08984375" style="193" customWidth="1"/>
    <col min="262" max="262" width="2.6328125" style="193" customWidth="1"/>
    <col min="263" max="265" width="2.36328125" style="193" customWidth="1"/>
    <col min="266" max="266" width="22.6328125" style="193" customWidth="1"/>
    <col min="267" max="267" width="11.08984375" style="193" customWidth="1"/>
    <col min="268" max="268" width="2.6328125" style="193" customWidth="1"/>
    <col min="269" max="512" width="9" style="193"/>
    <col min="513" max="515" width="2.36328125" style="193" customWidth="1"/>
    <col min="516" max="516" width="22.6328125" style="193" customWidth="1"/>
    <col min="517" max="517" width="11.08984375" style="193" customWidth="1"/>
    <col min="518" max="518" width="2.6328125" style="193" customWidth="1"/>
    <col min="519" max="521" width="2.36328125" style="193" customWidth="1"/>
    <col min="522" max="522" width="22.6328125" style="193" customWidth="1"/>
    <col min="523" max="523" width="11.08984375" style="193" customWidth="1"/>
    <col min="524" max="524" width="2.6328125" style="193" customWidth="1"/>
    <col min="525" max="768" width="9" style="193"/>
    <col min="769" max="771" width="2.36328125" style="193" customWidth="1"/>
    <col min="772" max="772" width="22.6328125" style="193" customWidth="1"/>
    <col min="773" max="773" width="11.08984375" style="193" customWidth="1"/>
    <col min="774" max="774" width="2.6328125" style="193" customWidth="1"/>
    <col min="775" max="777" width="2.36328125" style="193" customWidth="1"/>
    <col min="778" max="778" width="22.6328125" style="193" customWidth="1"/>
    <col min="779" max="779" width="11.08984375" style="193" customWidth="1"/>
    <col min="780" max="780" width="2.6328125" style="193" customWidth="1"/>
    <col min="781" max="1024" width="9" style="193"/>
    <col min="1025" max="1027" width="2.36328125" style="193" customWidth="1"/>
    <col min="1028" max="1028" width="22.6328125" style="193" customWidth="1"/>
    <col min="1029" max="1029" width="11.08984375" style="193" customWidth="1"/>
    <col min="1030" max="1030" width="2.6328125" style="193" customWidth="1"/>
    <col min="1031" max="1033" width="2.36328125" style="193" customWidth="1"/>
    <col min="1034" max="1034" width="22.6328125" style="193" customWidth="1"/>
    <col min="1035" max="1035" width="11.08984375" style="193" customWidth="1"/>
    <col min="1036" max="1036" width="2.6328125" style="193" customWidth="1"/>
    <col min="1037" max="1280" width="9" style="193"/>
    <col min="1281" max="1283" width="2.36328125" style="193" customWidth="1"/>
    <col min="1284" max="1284" width="22.6328125" style="193" customWidth="1"/>
    <col min="1285" max="1285" width="11.08984375" style="193" customWidth="1"/>
    <col min="1286" max="1286" width="2.6328125" style="193" customWidth="1"/>
    <col min="1287" max="1289" width="2.36328125" style="193" customWidth="1"/>
    <col min="1290" max="1290" width="22.6328125" style="193" customWidth="1"/>
    <col min="1291" max="1291" width="11.08984375" style="193" customWidth="1"/>
    <col min="1292" max="1292" width="2.6328125" style="193" customWidth="1"/>
    <col min="1293" max="1536" width="9" style="193"/>
    <col min="1537" max="1539" width="2.36328125" style="193" customWidth="1"/>
    <col min="1540" max="1540" width="22.6328125" style="193" customWidth="1"/>
    <col min="1541" max="1541" width="11.08984375" style="193" customWidth="1"/>
    <col min="1542" max="1542" width="2.6328125" style="193" customWidth="1"/>
    <col min="1543" max="1545" width="2.36328125" style="193" customWidth="1"/>
    <col min="1546" max="1546" width="22.6328125" style="193" customWidth="1"/>
    <col min="1547" max="1547" width="11.08984375" style="193" customWidth="1"/>
    <col min="1548" max="1548" width="2.6328125" style="193" customWidth="1"/>
    <col min="1549" max="1792" width="9" style="193"/>
    <col min="1793" max="1795" width="2.36328125" style="193" customWidth="1"/>
    <col min="1796" max="1796" width="22.6328125" style="193" customWidth="1"/>
    <col min="1797" max="1797" width="11.08984375" style="193" customWidth="1"/>
    <col min="1798" max="1798" width="2.6328125" style="193" customWidth="1"/>
    <col min="1799" max="1801" width="2.36328125" style="193" customWidth="1"/>
    <col min="1802" max="1802" width="22.6328125" style="193" customWidth="1"/>
    <col min="1803" max="1803" width="11.08984375" style="193" customWidth="1"/>
    <col min="1804" max="1804" width="2.6328125" style="193" customWidth="1"/>
    <col min="1805" max="2048" width="9" style="193"/>
    <col min="2049" max="2051" width="2.36328125" style="193" customWidth="1"/>
    <col min="2052" max="2052" width="22.6328125" style="193" customWidth="1"/>
    <col min="2053" max="2053" width="11.08984375" style="193" customWidth="1"/>
    <col min="2054" max="2054" width="2.6328125" style="193" customWidth="1"/>
    <col min="2055" max="2057" width="2.36328125" style="193" customWidth="1"/>
    <col min="2058" max="2058" width="22.6328125" style="193" customWidth="1"/>
    <col min="2059" max="2059" width="11.08984375" style="193" customWidth="1"/>
    <col min="2060" max="2060" width="2.6328125" style="193" customWidth="1"/>
    <col min="2061" max="2304" width="9" style="193"/>
    <col min="2305" max="2307" width="2.36328125" style="193" customWidth="1"/>
    <col min="2308" max="2308" width="22.6328125" style="193" customWidth="1"/>
    <col min="2309" max="2309" width="11.08984375" style="193" customWidth="1"/>
    <col min="2310" max="2310" width="2.6328125" style="193" customWidth="1"/>
    <col min="2311" max="2313" width="2.36328125" style="193" customWidth="1"/>
    <col min="2314" max="2314" width="22.6328125" style="193" customWidth="1"/>
    <col min="2315" max="2315" width="11.08984375" style="193" customWidth="1"/>
    <col min="2316" max="2316" width="2.6328125" style="193" customWidth="1"/>
    <col min="2317" max="2560" width="9" style="193"/>
    <col min="2561" max="2563" width="2.36328125" style="193" customWidth="1"/>
    <col min="2564" max="2564" width="22.6328125" style="193" customWidth="1"/>
    <col min="2565" max="2565" width="11.08984375" style="193" customWidth="1"/>
    <col min="2566" max="2566" width="2.6328125" style="193" customWidth="1"/>
    <col min="2567" max="2569" width="2.36328125" style="193" customWidth="1"/>
    <col min="2570" max="2570" width="22.6328125" style="193" customWidth="1"/>
    <col min="2571" max="2571" width="11.08984375" style="193" customWidth="1"/>
    <col min="2572" max="2572" width="2.6328125" style="193" customWidth="1"/>
    <col min="2573" max="2816" width="9" style="193"/>
    <col min="2817" max="2819" width="2.36328125" style="193" customWidth="1"/>
    <col min="2820" max="2820" width="22.6328125" style="193" customWidth="1"/>
    <col min="2821" max="2821" width="11.08984375" style="193" customWidth="1"/>
    <col min="2822" max="2822" width="2.6328125" style="193" customWidth="1"/>
    <col min="2823" max="2825" width="2.36328125" style="193" customWidth="1"/>
    <col min="2826" max="2826" width="22.6328125" style="193" customWidth="1"/>
    <col min="2827" max="2827" width="11.08984375" style="193" customWidth="1"/>
    <col min="2828" max="2828" width="2.6328125" style="193" customWidth="1"/>
    <col min="2829" max="3072" width="9" style="193"/>
    <col min="3073" max="3075" width="2.36328125" style="193" customWidth="1"/>
    <col min="3076" max="3076" width="22.6328125" style="193" customWidth="1"/>
    <col min="3077" max="3077" width="11.08984375" style="193" customWidth="1"/>
    <col min="3078" max="3078" width="2.6328125" style="193" customWidth="1"/>
    <col min="3079" max="3081" width="2.36328125" style="193" customWidth="1"/>
    <col min="3082" max="3082" width="22.6328125" style="193" customWidth="1"/>
    <col min="3083" max="3083" width="11.08984375" style="193" customWidth="1"/>
    <col min="3084" max="3084" width="2.6328125" style="193" customWidth="1"/>
    <col min="3085" max="3328" width="9" style="193"/>
    <col min="3329" max="3331" width="2.36328125" style="193" customWidth="1"/>
    <col min="3332" max="3332" width="22.6328125" style="193" customWidth="1"/>
    <col min="3333" max="3333" width="11.08984375" style="193" customWidth="1"/>
    <col min="3334" max="3334" width="2.6328125" style="193" customWidth="1"/>
    <col min="3335" max="3337" width="2.36328125" style="193" customWidth="1"/>
    <col min="3338" max="3338" width="22.6328125" style="193" customWidth="1"/>
    <col min="3339" max="3339" width="11.08984375" style="193" customWidth="1"/>
    <col min="3340" max="3340" width="2.6328125" style="193" customWidth="1"/>
    <col min="3341" max="3584" width="9" style="193"/>
    <col min="3585" max="3587" width="2.36328125" style="193" customWidth="1"/>
    <col min="3588" max="3588" width="22.6328125" style="193" customWidth="1"/>
    <col min="3589" max="3589" width="11.08984375" style="193" customWidth="1"/>
    <col min="3590" max="3590" width="2.6328125" style="193" customWidth="1"/>
    <col min="3591" max="3593" width="2.36328125" style="193" customWidth="1"/>
    <col min="3594" max="3594" width="22.6328125" style="193" customWidth="1"/>
    <col min="3595" max="3595" width="11.08984375" style="193" customWidth="1"/>
    <col min="3596" max="3596" width="2.6328125" style="193" customWidth="1"/>
    <col min="3597" max="3840" width="9" style="193"/>
    <col min="3841" max="3843" width="2.36328125" style="193" customWidth="1"/>
    <col min="3844" max="3844" width="22.6328125" style="193" customWidth="1"/>
    <col min="3845" max="3845" width="11.08984375" style="193" customWidth="1"/>
    <col min="3846" max="3846" width="2.6328125" style="193" customWidth="1"/>
    <col min="3847" max="3849" width="2.36328125" style="193" customWidth="1"/>
    <col min="3850" max="3850" width="22.6328125" style="193" customWidth="1"/>
    <col min="3851" max="3851" width="11.08984375" style="193" customWidth="1"/>
    <col min="3852" max="3852" width="2.6328125" style="193" customWidth="1"/>
    <col min="3853" max="4096" width="9" style="193"/>
    <col min="4097" max="4099" width="2.36328125" style="193" customWidth="1"/>
    <col min="4100" max="4100" width="22.6328125" style="193" customWidth="1"/>
    <col min="4101" max="4101" width="11.08984375" style="193" customWidth="1"/>
    <col min="4102" max="4102" width="2.6328125" style="193" customWidth="1"/>
    <col min="4103" max="4105" width="2.36328125" style="193" customWidth="1"/>
    <col min="4106" max="4106" width="22.6328125" style="193" customWidth="1"/>
    <col min="4107" max="4107" width="11.08984375" style="193" customWidth="1"/>
    <col min="4108" max="4108" width="2.6328125" style="193" customWidth="1"/>
    <col min="4109" max="4352" width="9" style="193"/>
    <col min="4353" max="4355" width="2.36328125" style="193" customWidth="1"/>
    <col min="4356" max="4356" width="22.6328125" style="193" customWidth="1"/>
    <col min="4357" max="4357" width="11.08984375" style="193" customWidth="1"/>
    <col min="4358" max="4358" width="2.6328125" style="193" customWidth="1"/>
    <col min="4359" max="4361" width="2.36328125" style="193" customWidth="1"/>
    <col min="4362" max="4362" width="22.6328125" style="193" customWidth="1"/>
    <col min="4363" max="4363" width="11.08984375" style="193" customWidth="1"/>
    <col min="4364" max="4364" width="2.6328125" style="193" customWidth="1"/>
    <col min="4365" max="4608" width="9" style="193"/>
    <col min="4609" max="4611" width="2.36328125" style="193" customWidth="1"/>
    <col min="4612" max="4612" width="22.6328125" style="193" customWidth="1"/>
    <col min="4613" max="4613" width="11.08984375" style="193" customWidth="1"/>
    <col min="4614" max="4614" width="2.6328125" style="193" customWidth="1"/>
    <col min="4615" max="4617" width="2.36328125" style="193" customWidth="1"/>
    <col min="4618" max="4618" width="22.6328125" style="193" customWidth="1"/>
    <col min="4619" max="4619" width="11.08984375" style="193" customWidth="1"/>
    <col min="4620" max="4620" width="2.6328125" style="193" customWidth="1"/>
    <col min="4621" max="4864" width="9" style="193"/>
    <col min="4865" max="4867" width="2.36328125" style="193" customWidth="1"/>
    <col min="4868" max="4868" width="22.6328125" style="193" customWidth="1"/>
    <col min="4869" max="4869" width="11.08984375" style="193" customWidth="1"/>
    <col min="4870" max="4870" width="2.6328125" style="193" customWidth="1"/>
    <col min="4871" max="4873" width="2.36328125" style="193" customWidth="1"/>
    <col min="4874" max="4874" width="22.6328125" style="193" customWidth="1"/>
    <col min="4875" max="4875" width="11.08984375" style="193" customWidth="1"/>
    <col min="4876" max="4876" width="2.6328125" style="193" customWidth="1"/>
    <col min="4877" max="5120" width="9" style="193"/>
    <col min="5121" max="5123" width="2.36328125" style="193" customWidth="1"/>
    <col min="5124" max="5124" width="22.6328125" style="193" customWidth="1"/>
    <col min="5125" max="5125" width="11.08984375" style="193" customWidth="1"/>
    <col min="5126" max="5126" width="2.6328125" style="193" customWidth="1"/>
    <col min="5127" max="5129" width="2.36328125" style="193" customWidth="1"/>
    <col min="5130" max="5130" width="22.6328125" style="193" customWidth="1"/>
    <col min="5131" max="5131" width="11.08984375" style="193" customWidth="1"/>
    <col min="5132" max="5132" width="2.6328125" style="193" customWidth="1"/>
    <col min="5133" max="5376" width="9" style="193"/>
    <col min="5377" max="5379" width="2.36328125" style="193" customWidth="1"/>
    <col min="5380" max="5380" width="22.6328125" style="193" customWidth="1"/>
    <col min="5381" max="5381" width="11.08984375" style="193" customWidth="1"/>
    <col min="5382" max="5382" width="2.6328125" style="193" customWidth="1"/>
    <col min="5383" max="5385" width="2.36328125" style="193" customWidth="1"/>
    <col min="5386" max="5386" width="22.6328125" style="193" customWidth="1"/>
    <col min="5387" max="5387" width="11.08984375" style="193" customWidth="1"/>
    <col min="5388" max="5388" width="2.6328125" style="193" customWidth="1"/>
    <col min="5389" max="5632" width="9" style="193"/>
    <col min="5633" max="5635" width="2.36328125" style="193" customWidth="1"/>
    <col min="5636" max="5636" width="22.6328125" style="193" customWidth="1"/>
    <col min="5637" max="5637" width="11.08984375" style="193" customWidth="1"/>
    <col min="5638" max="5638" width="2.6328125" style="193" customWidth="1"/>
    <col min="5639" max="5641" width="2.36328125" style="193" customWidth="1"/>
    <col min="5642" max="5642" width="22.6328125" style="193" customWidth="1"/>
    <col min="5643" max="5643" width="11.08984375" style="193" customWidth="1"/>
    <col min="5644" max="5644" width="2.6328125" style="193" customWidth="1"/>
    <col min="5645" max="5888" width="9" style="193"/>
    <col min="5889" max="5891" width="2.36328125" style="193" customWidth="1"/>
    <col min="5892" max="5892" width="22.6328125" style="193" customWidth="1"/>
    <col min="5893" max="5893" width="11.08984375" style="193" customWidth="1"/>
    <col min="5894" max="5894" width="2.6328125" style="193" customWidth="1"/>
    <col min="5895" max="5897" width="2.36328125" style="193" customWidth="1"/>
    <col min="5898" max="5898" width="22.6328125" style="193" customWidth="1"/>
    <col min="5899" max="5899" width="11.08984375" style="193" customWidth="1"/>
    <col min="5900" max="5900" width="2.6328125" style="193" customWidth="1"/>
    <col min="5901" max="6144" width="9" style="193"/>
    <col min="6145" max="6147" width="2.36328125" style="193" customWidth="1"/>
    <col min="6148" max="6148" width="22.6328125" style="193" customWidth="1"/>
    <col min="6149" max="6149" width="11.08984375" style="193" customWidth="1"/>
    <col min="6150" max="6150" width="2.6328125" style="193" customWidth="1"/>
    <col min="6151" max="6153" width="2.36328125" style="193" customWidth="1"/>
    <col min="6154" max="6154" width="22.6328125" style="193" customWidth="1"/>
    <col min="6155" max="6155" width="11.08984375" style="193" customWidth="1"/>
    <col min="6156" max="6156" width="2.6328125" style="193" customWidth="1"/>
    <col min="6157" max="6400" width="9" style="193"/>
    <col min="6401" max="6403" width="2.36328125" style="193" customWidth="1"/>
    <col min="6404" max="6404" width="22.6328125" style="193" customWidth="1"/>
    <col min="6405" max="6405" width="11.08984375" style="193" customWidth="1"/>
    <col min="6406" max="6406" width="2.6328125" style="193" customWidth="1"/>
    <col min="6407" max="6409" width="2.36328125" style="193" customWidth="1"/>
    <col min="6410" max="6410" width="22.6328125" style="193" customWidth="1"/>
    <col min="6411" max="6411" width="11.08984375" style="193" customWidth="1"/>
    <col min="6412" max="6412" width="2.6328125" style="193" customWidth="1"/>
    <col min="6413" max="6656" width="9" style="193"/>
    <col min="6657" max="6659" width="2.36328125" style="193" customWidth="1"/>
    <col min="6660" max="6660" width="22.6328125" style="193" customWidth="1"/>
    <col min="6661" max="6661" width="11.08984375" style="193" customWidth="1"/>
    <col min="6662" max="6662" width="2.6328125" style="193" customWidth="1"/>
    <col min="6663" max="6665" width="2.36328125" style="193" customWidth="1"/>
    <col min="6666" max="6666" width="22.6328125" style="193" customWidth="1"/>
    <col min="6667" max="6667" width="11.08984375" style="193" customWidth="1"/>
    <col min="6668" max="6668" width="2.6328125" style="193" customWidth="1"/>
    <col min="6669" max="6912" width="9" style="193"/>
    <col min="6913" max="6915" width="2.36328125" style="193" customWidth="1"/>
    <col min="6916" max="6916" width="22.6328125" style="193" customWidth="1"/>
    <col min="6917" max="6917" width="11.08984375" style="193" customWidth="1"/>
    <col min="6918" max="6918" width="2.6328125" style="193" customWidth="1"/>
    <col min="6919" max="6921" width="2.36328125" style="193" customWidth="1"/>
    <col min="6922" max="6922" width="22.6328125" style="193" customWidth="1"/>
    <col min="6923" max="6923" width="11.08984375" style="193" customWidth="1"/>
    <col min="6924" max="6924" width="2.6328125" style="193" customWidth="1"/>
    <col min="6925" max="7168" width="9" style="193"/>
    <col min="7169" max="7171" width="2.36328125" style="193" customWidth="1"/>
    <col min="7172" max="7172" width="22.6328125" style="193" customWidth="1"/>
    <col min="7173" max="7173" width="11.08984375" style="193" customWidth="1"/>
    <col min="7174" max="7174" width="2.6328125" style="193" customWidth="1"/>
    <col min="7175" max="7177" width="2.36328125" style="193" customWidth="1"/>
    <col min="7178" max="7178" width="22.6328125" style="193" customWidth="1"/>
    <col min="7179" max="7179" width="11.08984375" style="193" customWidth="1"/>
    <col min="7180" max="7180" width="2.6328125" style="193" customWidth="1"/>
    <col min="7181" max="7424" width="9" style="193"/>
    <col min="7425" max="7427" width="2.36328125" style="193" customWidth="1"/>
    <col min="7428" max="7428" width="22.6328125" style="193" customWidth="1"/>
    <col min="7429" max="7429" width="11.08984375" style="193" customWidth="1"/>
    <col min="7430" max="7430" width="2.6328125" style="193" customWidth="1"/>
    <col min="7431" max="7433" width="2.36328125" style="193" customWidth="1"/>
    <col min="7434" max="7434" width="22.6328125" style="193" customWidth="1"/>
    <col min="7435" max="7435" width="11.08984375" style="193" customWidth="1"/>
    <col min="7436" max="7436" width="2.6328125" style="193" customWidth="1"/>
    <col min="7437" max="7680" width="9" style="193"/>
    <col min="7681" max="7683" width="2.36328125" style="193" customWidth="1"/>
    <col min="7684" max="7684" width="22.6328125" style="193" customWidth="1"/>
    <col min="7685" max="7685" width="11.08984375" style="193" customWidth="1"/>
    <col min="7686" max="7686" width="2.6328125" style="193" customWidth="1"/>
    <col min="7687" max="7689" width="2.36328125" style="193" customWidth="1"/>
    <col min="7690" max="7690" width="22.6328125" style="193" customWidth="1"/>
    <col min="7691" max="7691" width="11.08984375" style="193" customWidth="1"/>
    <col min="7692" max="7692" width="2.6328125" style="193" customWidth="1"/>
    <col min="7693" max="7936" width="9" style="193"/>
    <col min="7937" max="7939" width="2.36328125" style="193" customWidth="1"/>
    <col min="7940" max="7940" width="22.6328125" style="193" customWidth="1"/>
    <col min="7941" max="7941" width="11.08984375" style="193" customWidth="1"/>
    <col min="7942" max="7942" width="2.6328125" style="193" customWidth="1"/>
    <col min="7943" max="7945" width="2.36328125" style="193" customWidth="1"/>
    <col min="7946" max="7946" width="22.6328125" style="193" customWidth="1"/>
    <col min="7947" max="7947" width="11.08984375" style="193" customWidth="1"/>
    <col min="7948" max="7948" width="2.6328125" style="193" customWidth="1"/>
    <col min="7949" max="8192" width="9" style="193"/>
    <col min="8193" max="8195" width="2.36328125" style="193" customWidth="1"/>
    <col min="8196" max="8196" width="22.6328125" style="193" customWidth="1"/>
    <col min="8197" max="8197" width="11.08984375" style="193" customWidth="1"/>
    <col min="8198" max="8198" width="2.6328125" style="193" customWidth="1"/>
    <col min="8199" max="8201" width="2.36328125" style="193" customWidth="1"/>
    <col min="8202" max="8202" width="22.6328125" style="193" customWidth="1"/>
    <col min="8203" max="8203" width="11.08984375" style="193" customWidth="1"/>
    <col min="8204" max="8204" width="2.6328125" style="193" customWidth="1"/>
    <col min="8205" max="8448" width="9" style="193"/>
    <col min="8449" max="8451" width="2.36328125" style="193" customWidth="1"/>
    <col min="8452" max="8452" width="22.6328125" style="193" customWidth="1"/>
    <col min="8453" max="8453" width="11.08984375" style="193" customWidth="1"/>
    <col min="8454" max="8454" width="2.6328125" style="193" customWidth="1"/>
    <col min="8455" max="8457" width="2.36328125" style="193" customWidth="1"/>
    <col min="8458" max="8458" width="22.6328125" style="193" customWidth="1"/>
    <col min="8459" max="8459" width="11.08984375" style="193" customWidth="1"/>
    <col min="8460" max="8460" width="2.6328125" style="193" customWidth="1"/>
    <col min="8461" max="8704" width="9" style="193"/>
    <col min="8705" max="8707" width="2.36328125" style="193" customWidth="1"/>
    <col min="8708" max="8708" width="22.6328125" style="193" customWidth="1"/>
    <col min="8709" max="8709" width="11.08984375" style="193" customWidth="1"/>
    <col min="8710" max="8710" width="2.6328125" style="193" customWidth="1"/>
    <col min="8711" max="8713" width="2.36328125" style="193" customWidth="1"/>
    <col min="8714" max="8714" width="22.6328125" style="193" customWidth="1"/>
    <col min="8715" max="8715" width="11.08984375" style="193" customWidth="1"/>
    <col min="8716" max="8716" width="2.6328125" style="193" customWidth="1"/>
    <col min="8717" max="8960" width="9" style="193"/>
    <col min="8961" max="8963" width="2.36328125" style="193" customWidth="1"/>
    <col min="8964" max="8964" width="22.6328125" style="193" customWidth="1"/>
    <col min="8965" max="8965" width="11.08984375" style="193" customWidth="1"/>
    <col min="8966" max="8966" width="2.6328125" style="193" customWidth="1"/>
    <col min="8967" max="8969" width="2.36328125" style="193" customWidth="1"/>
    <col min="8970" max="8970" width="22.6328125" style="193" customWidth="1"/>
    <col min="8971" max="8971" width="11.08984375" style="193" customWidth="1"/>
    <col min="8972" max="8972" width="2.6328125" style="193" customWidth="1"/>
    <col min="8973" max="9216" width="9" style="193"/>
    <col min="9217" max="9219" width="2.36328125" style="193" customWidth="1"/>
    <col min="9220" max="9220" width="22.6328125" style="193" customWidth="1"/>
    <col min="9221" max="9221" width="11.08984375" style="193" customWidth="1"/>
    <col min="9222" max="9222" width="2.6328125" style="193" customWidth="1"/>
    <col min="9223" max="9225" width="2.36328125" style="193" customWidth="1"/>
    <col min="9226" max="9226" width="22.6328125" style="193" customWidth="1"/>
    <col min="9227" max="9227" width="11.08984375" style="193" customWidth="1"/>
    <col min="9228" max="9228" width="2.6328125" style="193" customWidth="1"/>
    <col min="9229" max="9472" width="9" style="193"/>
    <col min="9473" max="9475" width="2.36328125" style="193" customWidth="1"/>
    <col min="9476" max="9476" width="22.6328125" style="193" customWidth="1"/>
    <col min="9477" max="9477" width="11.08984375" style="193" customWidth="1"/>
    <col min="9478" max="9478" width="2.6328125" style="193" customWidth="1"/>
    <col min="9479" max="9481" width="2.36328125" style="193" customWidth="1"/>
    <col min="9482" max="9482" width="22.6328125" style="193" customWidth="1"/>
    <col min="9483" max="9483" width="11.08984375" style="193" customWidth="1"/>
    <col min="9484" max="9484" width="2.6328125" style="193" customWidth="1"/>
    <col min="9485" max="9728" width="9" style="193"/>
    <col min="9729" max="9731" width="2.36328125" style="193" customWidth="1"/>
    <col min="9732" max="9732" width="22.6328125" style="193" customWidth="1"/>
    <col min="9733" max="9733" width="11.08984375" style="193" customWidth="1"/>
    <col min="9734" max="9734" width="2.6328125" style="193" customWidth="1"/>
    <col min="9735" max="9737" width="2.36328125" style="193" customWidth="1"/>
    <col min="9738" max="9738" width="22.6328125" style="193" customWidth="1"/>
    <col min="9739" max="9739" width="11.08984375" style="193" customWidth="1"/>
    <col min="9740" max="9740" width="2.6328125" style="193" customWidth="1"/>
    <col min="9741" max="9984" width="9" style="193"/>
    <col min="9985" max="9987" width="2.36328125" style="193" customWidth="1"/>
    <col min="9988" max="9988" width="22.6328125" style="193" customWidth="1"/>
    <col min="9989" max="9989" width="11.08984375" style="193" customWidth="1"/>
    <col min="9990" max="9990" width="2.6328125" style="193" customWidth="1"/>
    <col min="9991" max="9993" width="2.36328125" style="193" customWidth="1"/>
    <col min="9994" max="9994" width="22.6328125" style="193" customWidth="1"/>
    <col min="9995" max="9995" width="11.08984375" style="193" customWidth="1"/>
    <col min="9996" max="9996" width="2.6328125" style="193" customWidth="1"/>
    <col min="9997" max="10240" width="9" style="193"/>
    <col min="10241" max="10243" width="2.36328125" style="193" customWidth="1"/>
    <col min="10244" max="10244" width="22.6328125" style="193" customWidth="1"/>
    <col min="10245" max="10245" width="11.08984375" style="193" customWidth="1"/>
    <col min="10246" max="10246" width="2.6328125" style="193" customWidth="1"/>
    <col min="10247" max="10249" width="2.36328125" style="193" customWidth="1"/>
    <col min="10250" max="10250" width="22.6328125" style="193" customWidth="1"/>
    <col min="10251" max="10251" width="11.08984375" style="193" customWidth="1"/>
    <col min="10252" max="10252" width="2.6328125" style="193" customWidth="1"/>
    <col min="10253" max="10496" width="9" style="193"/>
    <col min="10497" max="10499" width="2.36328125" style="193" customWidth="1"/>
    <col min="10500" max="10500" width="22.6328125" style="193" customWidth="1"/>
    <col min="10501" max="10501" width="11.08984375" style="193" customWidth="1"/>
    <col min="10502" max="10502" width="2.6328125" style="193" customWidth="1"/>
    <col min="10503" max="10505" width="2.36328125" style="193" customWidth="1"/>
    <col min="10506" max="10506" width="22.6328125" style="193" customWidth="1"/>
    <col min="10507" max="10507" width="11.08984375" style="193" customWidth="1"/>
    <col min="10508" max="10508" width="2.6328125" style="193" customWidth="1"/>
    <col min="10509" max="10752" width="9" style="193"/>
    <col min="10753" max="10755" width="2.36328125" style="193" customWidth="1"/>
    <col min="10756" max="10756" width="22.6328125" style="193" customWidth="1"/>
    <col min="10757" max="10757" width="11.08984375" style="193" customWidth="1"/>
    <col min="10758" max="10758" width="2.6328125" style="193" customWidth="1"/>
    <col min="10759" max="10761" width="2.36328125" style="193" customWidth="1"/>
    <col min="10762" max="10762" width="22.6328125" style="193" customWidth="1"/>
    <col min="10763" max="10763" width="11.08984375" style="193" customWidth="1"/>
    <col min="10764" max="10764" width="2.6328125" style="193" customWidth="1"/>
    <col min="10765" max="11008" width="9" style="193"/>
    <col min="11009" max="11011" width="2.36328125" style="193" customWidth="1"/>
    <col min="11012" max="11012" width="22.6328125" style="193" customWidth="1"/>
    <col min="11013" max="11013" width="11.08984375" style="193" customWidth="1"/>
    <col min="11014" max="11014" width="2.6328125" style="193" customWidth="1"/>
    <col min="11015" max="11017" width="2.36328125" style="193" customWidth="1"/>
    <col min="11018" max="11018" width="22.6328125" style="193" customWidth="1"/>
    <col min="11019" max="11019" width="11.08984375" style="193" customWidth="1"/>
    <col min="11020" max="11020" width="2.6328125" style="193" customWidth="1"/>
    <col min="11021" max="11264" width="9" style="193"/>
    <col min="11265" max="11267" width="2.36328125" style="193" customWidth="1"/>
    <col min="11268" max="11268" width="22.6328125" style="193" customWidth="1"/>
    <col min="11269" max="11269" width="11.08984375" style="193" customWidth="1"/>
    <col min="11270" max="11270" width="2.6328125" style="193" customWidth="1"/>
    <col min="11271" max="11273" width="2.36328125" style="193" customWidth="1"/>
    <col min="11274" max="11274" width="22.6328125" style="193" customWidth="1"/>
    <col min="11275" max="11275" width="11.08984375" style="193" customWidth="1"/>
    <col min="11276" max="11276" width="2.6328125" style="193" customWidth="1"/>
    <col min="11277" max="11520" width="9" style="193"/>
    <col min="11521" max="11523" width="2.36328125" style="193" customWidth="1"/>
    <col min="11524" max="11524" width="22.6328125" style="193" customWidth="1"/>
    <col min="11525" max="11525" width="11.08984375" style="193" customWidth="1"/>
    <col min="11526" max="11526" width="2.6328125" style="193" customWidth="1"/>
    <col min="11527" max="11529" width="2.36328125" style="193" customWidth="1"/>
    <col min="11530" max="11530" width="22.6328125" style="193" customWidth="1"/>
    <col min="11531" max="11531" width="11.08984375" style="193" customWidth="1"/>
    <col min="11532" max="11532" width="2.6328125" style="193" customWidth="1"/>
    <col min="11533" max="11776" width="9" style="193"/>
    <col min="11777" max="11779" width="2.36328125" style="193" customWidth="1"/>
    <col min="11780" max="11780" width="22.6328125" style="193" customWidth="1"/>
    <col min="11781" max="11781" width="11.08984375" style="193" customWidth="1"/>
    <col min="11782" max="11782" width="2.6328125" style="193" customWidth="1"/>
    <col min="11783" max="11785" width="2.36328125" style="193" customWidth="1"/>
    <col min="11786" max="11786" width="22.6328125" style="193" customWidth="1"/>
    <col min="11787" max="11787" width="11.08984375" style="193" customWidth="1"/>
    <col min="11788" max="11788" width="2.6328125" style="193" customWidth="1"/>
    <col min="11789" max="12032" width="9" style="193"/>
    <col min="12033" max="12035" width="2.36328125" style="193" customWidth="1"/>
    <col min="12036" max="12036" width="22.6328125" style="193" customWidth="1"/>
    <col min="12037" max="12037" width="11.08984375" style="193" customWidth="1"/>
    <col min="12038" max="12038" width="2.6328125" style="193" customWidth="1"/>
    <col min="12039" max="12041" width="2.36328125" style="193" customWidth="1"/>
    <col min="12042" max="12042" width="22.6328125" style="193" customWidth="1"/>
    <col min="12043" max="12043" width="11.08984375" style="193" customWidth="1"/>
    <col min="12044" max="12044" width="2.6328125" style="193" customWidth="1"/>
    <col min="12045" max="12288" width="9" style="193"/>
    <col min="12289" max="12291" width="2.36328125" style="193" customWidth="1"/>
    <col min="12292" max="12292" width="22.6328125" style="193" customWidth="1"/>
    <col min="12293" max="12293" width="11.08984375" style="193" customWidth="1"/>
    <col min="12294" max="12294" width="2.6328125" style="193" customWidth="1"/>
    <col min="12295" max="12297" width="2.36328125" style="193" customWidth="1"/>
    <col min="12298" max="12298" width="22.6328125" style="193" customWidth="1"/>
    <col min="12299" max="12299" width="11.08984375" style="193" customWidth="1"/>
    <col min="12300" max="12300" width="2.6328125" style="193" customWidth="1"/>
    <col min="12301" max="12544" width="9" style="193"/>
    <col min="12545" max="12547" width="2.36328125" style="193" customWidth="1"/>
    <col min="12548" max="12548" width="22.6328125" style="193" customWidth="1"/>
    <col min="12549" max="12549" width="11.08984375" style="193" customWidth="1"/>
    <col min="12550" max="12550" width="2.6328125" style="193" customWidth="1"/>
    <col min="12551" max="12553" width="2.36328125" style="193" customWidth="1"/>
    <col min="12554" max="12554" width="22.6328125" style="193" customWidth="1"/>
    <col min="12555" max="12555" width="11.08984375" style="193" customWidth="1"/>
    <col min="12556" max="12556" width="2.6328125" style="193" customWidth="1"/>
    <col min="12557" max="12800" width="9" style="193"/>
    <col min="12801" max="12803" width="2.36328125" style="193" customWidth="1"/>
    <col min="12804" max="12804" width="22.6328125" style="193" customWidth="1"/>
    <col min="12805" max="12805" width="11.08984375" style="193" customWidth="1"/>
    <col min="12806" max="12806" width="2.6328125" style="193" customWidth="1"/>
    <col min="12807" max="12809" width="2.36328125" style="193" customWidth="1"/>
    <col min="12810" max="12810" width="22.6328125" style="193" customWidth="1"/>
    <col min="12811" max="12811" width="11.08984375" style="193" customWidth="1"/>
    <col min="12812" max="12812" width="2.6328125" style="193" customWidth="1"/>
    <col min="12813" max="13056" width="9" style="193"/>
    <col min="13057" max="13059" width="2.36328125" style="193" customWidth="1"/>
    <col min="13060" max="13060" width="22.6328125" style="193" customWidth="1"/>
    <col min="13061" max="13061" width="11.08984375" style="193" customWidth="1"/>
    <col min="13062" max="13062" width="2.6328125" style="193" customWidth="1"/>
    <col min="13063" max="13065" width="2.36328125" style="193" customWidth="1"/>
    <col min="13066" max="13066" width="22.6328125" style="193" customWidth="1"/>
    <col min="13067" max="13067" width="11.08984375" style="193" customWidth="1"/>
    <col min="13068" max="13068" width="2.6328125" style="193" customWidth="1"/>
    <col min="13069" max="13312" width="9" style="193"/>
    <col min="13313" max="13315" width="2.36328125" style="193" customWidth="1"/>
    <col min="13316" max="13316" width="22.6328125" style="193" customWidth="1"/>
    <col min="13317" max="13317" width="11.08984375" style="193" customWidth="1"/>
    <col min="13318" max="13318" width="2.6328125" style="193" customWidth="1"/>
    <col min="13319" max="13321" width="2.36328125" style="193" customWidth="1"/>
    <col min="13322" max="13322" width="22.6328125" style="193" customWidth="1"/>
    <col min="13323" max="13323" width="11.08984375" style="193" customWidth="1"/>
    <col min="13324" max="13324" width="2.6328125" style="193" customWidth="1"/>
    <col min="13325" max="13568" width="9" style="193"/>
    <col min="13569" max="13571" width="2.36328125" style="193" customWidth="1"/>
    <col min="13572" max="13572" width="22.6328125" style="193" customWidth="1"/>
    <col min="13573" max="13573" width="11.08984375" style="193" customWidth="1"/>
    <col min="13574" max="13574" width="2.6328125" style="193" customWidth="1"/>
    <col min="13575" max="13577" width="2.36328125" style="193" customWidth="1"/>
    <col min="13578" max="13578" width="22.6328125" style="193" customWidth="1"/>
    <col min="13579" max="13579" width="11.08984375" style="193" customWidth="1"/>
    <col min="13580" max="13580" width="2.6328125" style="193" customWidth="1"/>
    <col min="13581" max="13824" width="9" style="193"/>
    <col min="13825" max="13827" width="2.36328125" style="193" customWidth="1"/>
    <col min="13828" max="13828" width="22.6328125" style="193" customWidth="1"/>
    <col min="13829" max="13829" width="11.08984375" style="193" customWidth="1"/>
    <col min="13830" max="13830" width="2.6328125" style="193" customWidth="1"/>
    <col min="13831" max="13833" width="2.36328125" style="193" customWidth="1"/>
    <col min="13834" max="13834" width="22.6328125" style="193" customWidth="1"/>
    <col min="13835" max="13835" width="11.08984375" style="193" customWidth="1"/>
    <col min="13836" max="13836" width="2.6328125" style="193" customWidth="1"/>
    <col min="13837" max="14080" width="9" style="193"/>
    <col min="14081" max="14083" width="2.36328125" style="193" customWidth="1"/>
    <col min="14084" max="14084" width="22.6328125" style="193" customWidth="1"/>
    <col min="14085" max="14085" width="11.08984375" style="193" customWidth="1"/>
    <col min="14086" max="14086" width="2.6328125" style="193" customWidth="1"/>
    <col min="14087" max="14089" width="2.36328125" style="193" customWidth="1"/>
    <col min="14090" max="14090" width="22.6328125" style="193" customWidth="1"/>
    <col min="14091" max="14091" width="11.08984375" style="193" customWidth="1"/>
    <col min="14092" max="14092" width="2.6328125" style="193" customWidth="1"/>
    <col min="14093" max="14336" width="9" style="193"/>
    <col min="14337" max="14339" width="2.36328125" style="193" customWidth="1"/>
    <col min="14340" max="14340" width="22.6328125" style="193" customWidth="1"/>
    <col min="14341" max="14341" width="11.08984375" style="193" customWidth="1"/>
    <col min="14342" max="14342" width="2.6328125" style="193" customWidth="1"/>
    <col min="14343" max="14345" width="2.36328125" style="193" customWidth="1"/>
    <col min="14346" max="14346" width="22.6328125" style="193" customWidth="1"/>
    <col min="14347" max="14347" width="11.08984375" style="193" customWidth="1"/>
    <col min="14348" max="14348" width="2.6328125" style="193" customWidth="1"/>
    <col min="14349" max="14592" width="9" style="193"/>
    <col min="14593" max="14595" width="2.36328125" style="193" customWidth="1"/>
    <col min="14596" max="14596" width="22.6328125" style="193" customWidth="1"/>
    <col min="14597" max="14597" width="11.08984375" style="193" customWidth="1"/>
    <col min="14598" max="14598" width="2.6328125" style="193" customWidth="1"/>
    <col min="14599" max="14601" width="2.36328125" style="193" customWidth="1"/>
    <col min="14602" max="14602" width="22.6328125" style="193" customWidth="1"/>
    <col min="14603" max="14603" width="11.08984375" style="193" customWidth="1"/>
    <col min="14604" max="14604" width="2.6328125" style="193" customWidth="1"/>
    <col min="14605" max="14848" width="9" style="193"/>
    <col min="14849" max="14851" width="2.36328125" style="193" customWidth="1"/>
    <col min="14852" max="14852" width="22.6328125" style="193" customWidth="1"/>
    <col min="14853" max="14853" width="11.08984375" style="193" customWidth="1"/>
    <col min="14854" max="14854" width="2.6328125" style="193" customWidth="1"/>
    <col min="14855" max="14857" width="2.36328125" style="193" customWidth="1"/>
    <col min="14858" max="14858" width="22.6328125" style="193" customWidth="1"/>
    <col min="14859" max="14859" width="11.08984375" style="193" customWidth="1"/>
    <col min="14860" max="14860" width="2.6328125" style="193" customWidth="1"/>
    <col min="14861" max="15104" width="9" style="193"/>
    <col min="15105" max="15107" width="2.36328125" style="193" customWidth="1"/>
    <col min="15108" max="15108" width="22.6328125" style="193" customWidth="1"/>
    <col min="15109" max="15109" width="11.08984375" style="193" customWidth="1"/>
    <col min="15110" max="15110" width="2.6328125" style="193" customWidth="1"/>
    <col min="15111" max="15113" width="2.36328125" style="193" customWidth="1"/>
    <col min="15114" max="15114" width="22.6328125" style="193" customWidth="1"/>
    <col min="15115" max="15115" width="11.08984375" style="193" customWidth="1"/>
    <col min="15116" max="15116" width="2.6328125" style="193" customWidth="1"/>
    <col min="15117" max="15360" width="9" style="193"/>
    <col min="15361" max="15363" width="2.36328125" style="193" customWidth="1"/>
    <col min="15364" max="15364" width="22.6328125" style="193" customWidth="1"/>
    <col min="15365" max="15365" width="11.08984375" style="193" customWidth="1"/>
    <col min="15366" max="15366" width="2.6328125" style="193" customWidth="1"/>
    <col min="15367" max="15369" width="2.36328125" style="193" customWidth="1"/>
    <col min="15370" max="15370" width="22.6328125" style="193" customWidth="1"/>
    <col min="15371" max="15371" width="11.08984375" style="193" customWidth="1"/>
    <col min="15372" max="15372" width="2.6328125" style="193" customWidth="1"/>
    <col min="15373" max="15616" width="9" style="193"/>
    <col min="15617" max="15619" width="2.36328125" style="193" customWidth="1"/>
    <col min="15620" max="15620" width="22.6328125" style="193" customWidth="1"/>
    <col min="15621" max="15621" width="11.08984375" style="193" customWidth="1"/>
    <col min="15622" max="15622" width="2.6328125" style="193" customWidth="1"/>
    <col min="15623" max="15625" width="2.36328125" style="193" customWidth="1"/>
    <col min="15626" max="15626" width="22.6328125" style="193" customWidth="1"/>
    <col min="15627" max="15627" width="11.08984375" style="193" customWidth="1"/>
    <col min="15628" max="15628" width="2.6328125" style="193" customWidth="1"/>
    <col min="15629" max="15872" width="9" style="193"/>
    <col min="15873" max="15875" width="2.36328125" style="193" customWidth="1"/>
    <col min="15876" max="15876" width="22.6328125" style="193" customWidth="1"/>
    <col min="15877" max="15877" width="11.08984375" style="193" customWidth="1"/>
    <col min="15878" max="15878" width="2.6328125" style="193" customWidth="1"/>
    <col min="15879" max="15881" width="2.36328125" style="193" customWidth="1"/>
    <col min="15882" max="15882" width="22.6328125" style="193" customWidth="1"/>
    <col min="15883" max="15883" width="11.08984375" style="193" customWidth="1"/>
    <col min="15884" max="15884" width="2.6328125" style="193" customWidth="1"/>
    <col min="15885" max="16128" width="9" style="193"/>
    <col min="16129" max="16131" width="2.36328125" style="193" customWidth="1"/>
    <col min="16132" max="16132" width="22.6328125" style="193" customWidth="1"/>
    <col min="16133" max="16133" width="11.08984375" style="193" customWidth="1"/>
    <col min="16134" max="16134" width="2.6328125" style="193" customWidth="1"/>
    <col min="16135" max="16137" width="2.36328125" style="193" customWidth="1"/>
    <col min="16138" max="16138" width="22.6328125" style="193" customWidth="1"/>
    <col min="16139" max="16139" width="11.08984375" style="193" customWidth="1"/>
    <col min="16140" max="16140" width="2.6328125" style="193" customWidth="1"/>
    <col min="16141" max="16384" width="9" style="193"/>
  </cols>
  <sheetData>
    <row r="1" spans="1:12" ht="24" customHeight="1" x14ac:dyDescent="0.2">
      <c r="A1" s="350" t="s">
        <v>402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</row>
    <row r="2" spans="1:12" ht="12" customHeight="1" x14ac:dyDescent="0.2">
      <c r="A2" s="195" t="s">
        <v>248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3" spans="1:12" ht="12" customHeight="1" x14ac:dyDescent="0.2">
      <c r="A3" s="199" t="s">
        <v>277</v>
      </c>
      <c r="B3" s="199"/>
      <c r="C3" s="199"/>
      <c r="D3" s="296"/>
      <c r="E3" s="198" t="s">
        <v>278</v>
      </c>
      <c r="F3" s="297"/>
      <c r="G3" s="298" t="s">
        <v>277</v>
      </c>
      <c r="H3" s="199"/>
      <c r="I3" s="199"/>
      <c r="J3" s="296"/>
      <c r="K3" s="199" t="s">
        <v>278</v>
      </c>
      <c r="L3" s="199"/>
    </row>
    <row r="4" spans="1:12" ht="12" customHeight="1" x14ac:dyDescent="0.2">
      <c r="B4" s="193" t="s">
        <v>403</v>
      </c>
      <c r="D4" s="186"/>
      <c r="E4" s="193">
        <f>SUM(E5:E16)</f>
        <v>244</v>
      </c>
      <c r="F4" s="242"/>
      <c r="H4" s="193" t="s">
        <v>404</v>
      </c>
      <c r="J4" s="186"/>
      <c r="K4" s="193">
        <f>SUM(K5:K15)</f>
        <v>472</v>
      </c>
    </row>
    <row r="5" spans="1:12" ht="12" customHeight="1" x14ac:dyDescent="0.2">
      <c r="A5" s="227"/>
      <c r="B5" s="266"/>
      <c r="C5" s="288"/>
      <c r="D5" s="247" t="s">
        <v>354</v>
      </c>
      <c r="E5" s="193">
        <v>13</v>
      </c>
      <c r="F5" s="242"/>
      <c r="J5" s="186" t="s">
        <v>405</v>
      </c>
      <c r="K5" s="193">
        <v>40</v>
      </c>
    </row>
    <row r="6" spans="1:12" ht="12" customHeight="1" x14ac:dyDescent="0.2">
      <c r="B6" s="266"/>
      <c r="C6" s="266"/>
      <c r="D6" s="247" t="s">
        <v>356</v>
      </c>
      <c r="E6" s="193">
        <v>17</v>
      </c>
      <c r="F6" s="242"/>
      <c r="J6" s="186" t="s">
        <v>406</v>
      </c>
      <c r="K6" s="193">
        <v>27</v>
      </c>
    </row>
    <row r="7" spans="1:12" ht="12" customHeight="1" x14ac:dyDescent="0.2">
      <c r="B7" s="225"/>
      <c r="C7" s="225"/>
      <c r="D7" s="247" t="s">
        <v>358</v>
      </c>
      <c r="E7" s="193">
        <v>16</v>
      </c>
      <c r="F7" s="242"/>
      <c r="J7" s="186" t="s">
        <v>407</v>
      </c>
      <c r="K7" s="193">
        <v>45</v>
      </c>
    </row>
    <row r="8" spans="1:12" ht="12" customHeight="1" x14ac:dyDescent="0.2">
      <c r="B8" s="266"/>
      <c r="C8" s="266"/>
      <c r="D8" s="247" t="s">
        <v>360</v>
      </c>
      <c r="E8" s="193">
        <v>19</v>
      </c>
      <c r="F8" s="242"/>
      <c r="J8" s="186" t="s">
        <v>408</v>
      </c>
      <c r="K8" s="193">
        <v>33</v>
      </c>
    </row>
    <row r="9" spans="1:12" ht="12" customHeight="1" x14ac:dyDescent="0.2">
      <c r="B9" s="266"/>
      <c r="C9" s="299"/>
      <c r="D9" s="247" t="s">
        <v>362</v>
      </c>
      <c r="E9" s="193">
        <v>14</v>
      </c>
      <c r="F9" s="242"/>
      <c r="J9" s="186" t="s">
        <v>409</v>
      </c>
      <c r="K9" s="193">
        <v>34</v>
      </c>
    </row>
    <row r="10" spans="1:12" ht="12" customHeight="1" x14ac:dyDescent="0.2">
      <c r="B10" s="299"/>
      <c r="C10" s="299"/>
      <c r="D10" s="247" t="s">
        <v>364</v>
      </c>
      <c r="E10" s="193">
        <v>35</v>
      </c>
      <c r="F10" s="242"/>
      <c r="J10" s="186" t="s">
        <v>410</v>
      </c>
      <c r="K10" s="193">
        <v>34</v>
      </c>
    </row>
    <row r="11" spans="1:12" ht="12" customHeight="1" x14ac:dyDescent="0.2">
      <c r="B11" s="266"/>
      <c r="C11" s="299"/>
      <c r="D11" s="247" t="s">
        <v>376</v>
      </c>
      <c r="E11" s="193">
        <v>26</v>
      </c>
      <c r="F11" s="242"/>
      <c r="J11" s="186" t="s">
        <v>411</v>
      </c>
      <c r="K11" s="193">
        <v>24</v>
      </c>
    </row>
    <row r="12" spans="1:12" ht="12" customHeight="1" x14ac:dyDescent="0.2">
      <c r="B12" s="266"/>
      <c r="C12" s="266"/>
      <c r="D12" s="247" t="s">
        <v>412</v>
      </c>
      <c r="E12" s="193">
        <v>14</v>
      </c>
      <c r="F12" s="242"/>
      <c r="J12" s="186" t="s">
        <v>413</v>
      </c>
      <c r="K12" s="193">
        <v>40</v>
      </c>
    </row>
    <row r="13" spans="1:12" ht="12" customHeight="1" x14ac:dyDescent="0.2">
      <c r="B13" s="266"/>
      <c r="C13" s="266"/>
      <c r="D13" s="247" t="s">
        <v>414</v>
      </c>
      <c r="E13" s="193">
        <v>14</v>
      </c>
      <c r="F13" s="242"/>
      <c r="J13" s="186" t="s">
        <v>415</v>
      </c>
      <c r="K13" s="193">
        <v>51</v>
      </c>
    </row>
    <row r="14" spans="1:12" ht="12" customHeight="1" x14ac:dyDescent="0.2">
      <c r="B14" s="266"/>
      <c r="C14" s="266"/>
      <c r="D14" s="247" t="s">
        <v>416</v>
      </c>
      <c r="E14" s="193">
        <v>18</v>
      </c>
      <c r="F14" s="242"/>
      <c r="J14" s="186" t="s">
        <v>417</v>
      </c>
      <c r="K14" s="193">
        <v>62</v>
      </c>
    </row>
    <row r="15" spans="1:12" ht="12" customHeight="1" x14ac:dyDescent="0.2">
      <c r="B15" s="266"/>
      <c r="C15" s="266"/>
      <c r="D15" s="247" t="s">
        <v>418</v>
      </c>
      <c r="E15" s="193">
        <v>11</v>
      </c>
      <c r="F15" s="242"/>
      <c r="J15" s="186" t="s">
        <v>419</v>
      </c>
      <c r="K15" s="193">
        <v>82</v>
      </c>
    </row>
    <row r="16" spans="1:12" ht="12" customHeight="1" x14ac:dyDescent="0.2">
      <c r="B16" s="266"/>
      <c r="C16" s="266"/>
      <c r="D16" s="247" t="s">
        <v>420</v>
      </c>
      <c r="E16" s="193">
        <v>47</v>
      </c>
      <c r="F16" s="242"/>
      <c r="H16" s="193" t="s">
        <v>421</v>
      </c>
      <c r="J16" s="186"/>
      <c r="K16" s="193">
        <f>SUM(K17,K22)</f>
        <v>707</v>
      </c>
    </row>
    <row r="17" spans="2:11" ht="12" customHeight="1" x14ac:dyDescent="0.2">
      <c r="B17" s="193" t="s">
        <v>422</v>
      </c>
      <c r="D17" s="186"/>
      <c r="E17" s="193">
        <f>SUM(E18:E27)</f>
        <v>218</v>
      </c>
      <c r="F17" s="242"/>
      <c r="H17" s="193" t="s">
        <v>423</v>
      </c>
      <c r="J17" s="186"/>
      <c r="K17" s="193">
        <v>611</v>
      </c>
    </row>
    <row r="18" spans="2:11" ht="12" customHeight="1" x14ac:dyDescent="0.2">
      <c r="D18" s="247" t="s">
        <v>354</v>
      </c>
      <c r="E18" s="193">
        <v>13</v>
      </c>
      <c r="F18" s="242"/>
      <c r="I18" s="193" t="s">
        <v>424</v>
      </c>
      <c r="J18" s="186"/>
      <c r="K18" s="193">
        <f>SUM(K19:K21)</f>
        <v>42</v>
      </c>
    </row>
    <row r="19" spans="2:11" ht="12" customHeight="1" x14ac:dyDescent="0.2">
      <c r="D19" s="247" t="s">
        <v>356</v>
      </c>
      <c r="E19" s="193">
        <v>36</v>
      </c>
      <c r="F19" s="242"/>
      <c r="J19" s="186" t="s">
        <v>425</v>
      </c>
      <c r="K19" s="193">
        <v>20</v>
      </c>
    </row>
    <row r="20" spans="2:11" ht="12" customHeight="1" x14ac:dyDescent="0.2">
      <c r="D20" s="247" t="s">
        <v>358</v>
      </c>
      <c r="E20" s="193">
        <v>17</v>
      </c>
      <c r="F20" s="242"/>
      <c r="J20" s="186" t="s">
        <v>426</v>
      </c>
      <c r="K20" s="193">
        <v>12</v>
      </c>
    </row>
    <row r="21" spans="2:11" ht="12" customHeight="1" x14ac:dyDescent="0.2">
      <c r="D21" s="247" t="s">
        <v>360</v>
      </c>
      <c r="E21" s="193">
        <v>21</v>
      </c>
      <c r="F21" s="242"/>
      <c r="J21" s="186" t="s">
        <v>427</v>
      </c>
      <c r="K21" s="193">
        <v>10</v>
      </c>
    </row>
    <row r="22" spans="2:11" ht="12" customHeight="1" x14ac:dyDescent="0.2">
      <c r="D22" s="247" t="s">
        <v>362</v>
      </c>
      <c r="E22" s="193">
        <v>23</v>
      </c>
      <c r="F22" s="242"/>
      <c r="I22" s="193" t="s">
        <v>428</v>
      </c>
      <c r="J22" s="186"/>
      <c r="K22" s="193">
        <v>96</v>
      </c>
    </row>
    <row r="23" spans="2:11" ht="12" customHeight="1" x14ac:dyDescent="0.2">
      <c r="D23" s="247" t="s">
        <v>364</v>
      </c>
      <c r="E23" s="193">
        <v>39</v>
      </c>
      <c r="F23" s="242"/>
      <c r="J23" s="186" t="s">
        <v>429</v>
      </c>
      <c r="K23" s="193">
        <v>9</v>
      </c>
    </row>
    <row r="24" spans="2:11" ht="12" customHeight="1" x14ac:dyDescent="0.2">
      <c r="D24" s="247" t="s">
        <v>376</v>
      </c>
      <c r="E24" s="193">
        <v>23</v>
      </c>
      <c r="F24" s="242"/>
      <c r="J24" s="186"/>
    </row>
    <row r="25" spans="2:11" ht="12" customHeight="1" x14ac:dyDescent="0.2">
      <c r="D25" s="186" t="s">
        <v>430</v>
      </c>
      <c r="E25" s="193">
        <v>17</v>
      </c>
      <c r="F25" s="242"/>
      <c r="J25" s="186"/>
    </row>
    <row r="26" spans="2:11" ht="12" customHeight="1" x14ac:dyDescent="0.2">
      <c r="D26" s="186" t="s">
        <v>431</v>
      </c>
      <c r="E26" s="193">
        <v>16</v>
      </c>
      <c r="F26" s="242"/>
      <c r="J26" s="186"/>
    </row>
    <row r="27" spans="2:11" ht="12" customHeight="1" x14ac:dyDescent="0.2">
      <c r="D27" s="186" t="s">
        <v>432</v>
      </c>
      <c r="E27" s="193">
        <v>13</v>
      </c>
      <c r="F27" s="242"/>
      <c r="J27" s="186"/>
    </row>
    <row r="28" spans="2:11" ht="12" customHeight="1" x14ac:dyDescent="0.2">
      <c r="B28" s="193" t="s">
        <v>433</v>
      </c>
      <c r="D28" s="186"/>
      <c r="E28" s="193">
        <f>SUM(E29:E30)</f>
        <v>24</v>
      </c>
      <c r="F28" s="242"/>
      <c r="J28" s="186"/>
    </row>
    <row r="29" spans="2:11" ht="12" customHeight="1" x14ac:dyDescent="0.2">
      <c r="D29" s="186" t="s">
        <v>293</v>
      </c>
      <c r="E29" s="193">
        <v>12</v>
      </c>
      <c r="F29" s="242"/>
      <c r="J29" s="186"/>
    </row>
    <row r="30" spans="2:11" ht="12" customHeight="1" x14ac:dyDescent="0.2">
      <c r="D30" s="186" t="s">
        <v>434</v>
      </c>
      <c r="E30" s="193">
        <v>12</v>
      </c>
      <c r="F30" s="242"/>
      <c r="J30" s="186"/>
    </row>
    <row r="31" spans="2:11" ht="12" customHeight="1" x14ac:dyDescent="0.2">
      <c r="B31" s="193" t="s">
        <v>435</v>
      </c>
      <c r="D31" s="186"/>
      <c r="E31" s="193">
        <v>19</v>
      </c>
      <c r="F31" s="242"/>
      <c r="J31" s="186"/>
    </row>
    <row r="32" spans="2:11" ht="12" customHeight="1" x14ac:dyDescent="0.2">
      <c r="B32" s="193" t="s">
        <v>436</v>
      </c>
      <c r="D32" s="186"/>
      <c r="E32" s="193">
        <v>16</v>
      </c>
      <c r="F32" s="242"/>
      <c r="J32" s="186"/>
    </row>
    <row r="33" spans="2:10" ht="12" customHeight="1" x14ac:dyDescent="0.2">
      <c r="B33" s="193" t="s">
        <v>437</v>
      </c>
      <c r="D33" s="186"/>
      <c r="E33" s="193">
        <v>12</v>
      </c>
      <c r="F33" s="242"/>
      <c r="J33" s="186"/>
    </row>
    <row r="34" spans="2:10" ht="12" customHeight="1" x14ac:dyDescent="0.2">
      <c r="B34" s="193" t="s">
        <v>438</v>
      </c>
      <c r="D34" s="186"/>
      <c r="E34" s="193">
        <v>10</v>
      </c>
      <c r="F34" s="242"/>
      <c r="J34" s="186"/>
    </row>
    <row r="35" spans="2:10" ht="12" customHeight="1" x14ac:dyDescent="0.2">
      <c r="B35" s="193" t="s">
        <v>439</v>
      </c>
      <c r="D35" s="186"/>
      <c r="E35" s="193">
        <v>30</v>
      </c>
      <c r="F35" s="242"/>
      <c r="J35" s="186"/>
    </row>
    <row r="36" spans="2:10" ht="12" customHeight="1" x14ac:dyDescent="0.2">
      <c r="B36" s="193" t="s">
        <v>440</v>
      </c>
      <c r="D36" s="186"/>
      <c r="E36" s="193">
        <f>SUM(E37:E53)</f>
        <v>613</v>
      </c>
      <c r="F36" s="242"/>
      <c r="J36" s="186"/>
    </row>
    <row r="37" spans="2:10" ht="12" customHeight="1" x14ac:dyDescent="0.2">
      <c r="D37" s="186" t="s">
        <v>441</v>
      </c>
      <c r="E37" s="193">
        <v>41</v>
      </c>
      <c r="F37" s="242"/>
      <c r="J37" s="186"/>
    </row>
    <row r="38" spans="2:10" ht="12" customHeight="1" x14ac:dyDescent="0.2">
      <c r="D38" s="186" t="s">
        <v>442</v>
      </c>
      <c r="E38" s="193">
        <v>16</v>
      </c>
      <c r="F38" s="242"/>
      <c r="J38" s="186"/>
    </row>
    <row r="39" spans="2:10" ht="12" customHeight="1" x14ac:dyDescent="0.2">
      <c r="D39" s="186" t="s">
        <v>443</v>
      </c>
      <c r="E39" s="193">
        <v>27</v>
      </c>
      <c r="F39" s="242"/>
      <c r="J39" s="186"/>
    </row>
    <row r="40" spans="2:10" ht="12" customHeight="1" x14ac:dyDescent="0.2">
      <c r="D40" s="186" t="s">
        <v>444</v>
      </c>
      <c r="E40" s="193">
        <v>21</v>
      </c>
      <c r="F40" s="242"/>
      <c r="J40" s="186"/>
    </row>
    <row r="41" spans="2:10" ht="12" customHeight="1" x14ac:dyDescent="0.2">
      <c r="D41" s="186" t="s">
        <v>445</v>
      </c>
      <c r="E41" s="193">
        <v>21</v>
      </c>
      <c r="F41" s="242"/>
      <c r="J41" s="186"/>
    </row>
    <row r="42" spans="2:10" ht="12" customHeight="1" x14ac:dyDescent="0.2">
      <c r="D42" s="186" t="s">
        <v>446</v>
      </c>
      <c r="E42" s="193">
        <v>21</v>
      </c>
      <c r="F42" s="242"/>
      <c r="J42" s="186"/>
    </row>
    <row r="43" spans="2:10" ht="12" customHeight="1" x14ac:dyDescent="0.2">
      <c r="D43" s="186" t="s">
        <v>447</v>
      </c>
      <c r="E43" s="193">
        <v>19</v>
      </c>
      <c r="F43" s="242"/>
      <c r="J43" s="186"/>
    </row>
    <row r="44" spans="2:10" ht="12" customHeight="1" x14ac:dyDescent="0.2">
      <c r="D44" s="186" t="s">
        <v>448</v>
      </c>
      <c r="E44" s="193">
        <v>7</v>
      </c>
      <c r="F44" s="242"/>
      <c r="J44" s="186"/>
    </row>
    <row r="45" spans="2:10" ht="12" customHeight="1" x14ac:dyDescent="0.2">
      <c r="D45" s="186" t="s">
        <v>449</v>
      </c>
      <c r="E45" s="193">
        <v>13</v>
      </c>
      <c r="F45" s="242"/>
      <c r="J45" s="186"/>
    </row>
    <row r="46" spans="2:10" ht="12" customHeight="1" x14ac:dyDescent="0.2">
      <c r="D46" s="186" t="s">
        <v>450</v>
      </c>
      <c r="E46" s="193">
        <v>99</v>
      </c>
      <c r="F46" s="242"/>
      <c r="J46" s="186"/>
    </row>
    <row r="47" spans="2:10" ht="12" customHeight="1" x14ac:dyDescent="0.2">
      <c r="D47" s="186" t="s">
        <v>451</v>
      </c>
      <c r="E47" s="193">
        <v>9</v>
      </c>
      <c r="F47" s="242"/>
      <c r="J47" s="186"/>
    </row>
    <row r="48" spans="2:10" ht="12" customHeight="1" x14ac:dyDescent="0.2">
      <c r="D48" s="186" t="s">
        <v>452</v>
      </c>
      <c r="E48" s="193">
        <v>28</v>
      </c>
      <c r="F48" s="242"/>
      <c r="J48" s="186"/>
    </row>
    <row r="49" spans="2:10" ht="12" customHeight="1" x14ac:dyDescent="0.2">
      <c r="D49" s="186" t="s">
        <v>453</v>
      </c>
      <c r="E49" s="193">
        <v>185</v>
      </c>
      <c r="F49" s="242"/>
      <c r="J49" s="186"/>
    </row>
    <row r="50" spans="2:10" ht="12" customHeight="1" x14ac:dyDescent="0.2">
      <c r="D50" s="186" t="s">
        <v>454</v>
      </c>
      <c r="E50" s="193">
        <v>40</v>
      </c>
      <c r="F50" s="242"/>
      <c r="J50" s="186"/>
    </row>
    <row r="51" spans="2:10" ht="12" customHeight="1" x14ac:dyDescent="0.2">
      <c r="D51" s="186" t="s">
        <v>455</v>
      </c>
      <c r="E51" s="193">
        <v>25</v>
      </c>
      <c r="F51" s="242"/>
      <c r="J51" s="186"/>
    </row>
    <row r="52" spans="2:10" ht="12" customHeight="1" x14ac:dyDescent="0.2">
      <c r="D52" s="186" t="s">
        <v>456</v>
      </c>
      <c r="E52" s="193">
        <v>26</v>
      </c>
      <c r="F52" s="242"/>
      <c r="J52" s="186"/>
    </row>
    <row r="53" spans="2:10" ht="12" customHeight="1" x14ac:dyDescent="0.2">
      <c r="D53" s="186" t="s">
        <v>457</v>
      </c>
      <c r="E53" s="193">
        <v>15</v>
      </c>
      <c r="F53" s="242"/>
      <c r="J53" s="186"/>
    </row>
    <row r="54" spans="2:10" ht="12" customHeight="1" x14ac:dyDescent="0.2">
      <c r="B54" s="193" t="s">
        <v>458</v>
      </c>
      <c r="D54" s="186"/>
      <c r="E54" s="193">
        <f>SUM(E55:E63)</f>
        <v>630</v>
      </c>
      <c r="F54" s="242"/>
      <c r="J54" s="186"/>
    </row>
    <row r="55" spans="2:10" ht="12" customHeight="1" x14ac:dyDescent="0.2">
      <c r="D55" s="186" t="s">
        <v>293</v>
      </c>
      <c r="E55" s="193">
        <v>46</v>
      </c>
      <c r="F55" s="242"/>
      <c r="J55" s="186"/>
    </row>
    <row r="56" spans="2:10" ht="12" customHeight="1" x14ac:dyDescent="0.2">
      <c r="D56" s="186" t="s">
        <v>459</v>
      </c>
      <c r="E56" s="193">
        <v>11</v>
      </c>
      <c r="F56" s="242"/>
      <c r="J56" s="186"/>
    </row>
    <row r="57" spans="2:10" ht="12" customHeight="1" x14ac:dyDescent="0.2">
      <c r="D57" s="186" t="s">
        <v>460</v>
      </c>
      <c r="E57" s="193">
        <v>26</v>
      </c>
      <c r="F57" s="242"/>
      <c r="J57" s="186"/>
    </row>
    <row r="58" spans="2:10" ht="12" customHeight="1" x14ac:dyDescent="0.2">
      <c r="D58" s="186" t="s">
        <v>461</v>
      </c>
      <c r="E58" s="193">
        <v>19</v>
      </c>
      <c r="F58" s="242"/>
      <c r="J58" s="186"/>
    </row>
    <row r="59" spans="2:10" ht="12" customHeight="1" x14ac:dyDescent="0.2">
      <c r="D59" s="186" t="s">
        <v>462</v>
      </c>
      <c r="E59" s="193">
        <v>26</v>
      </c>
      <c r="F59" s="242"/>
      <c r="J59" s="186"/>
    </row>
    <row r="60" spans="2:10" ht="12" customHeight="1" x14ac:dyDescent="0.2">
      <c r="D60" s="186" t="s">
        <v>463</v>
      </c>
      <c r="E60" s="193">
        <v>9</v>
      </c>
      <c r="F60" s="242"/>
      <c r="J60" s="186"/>
    </row>
    <row r="61" spans="2:10" ht="12" customHeight="1" x14ac:dyDescent="0.2">
      <c r="D61" s="186" t="s">
        <v>464</v>
      </c>
      <c r="E61" s="193">
        <v>167</v>
      </c>
      <c r="F61" s="242"/>
      <c r="J61" s="186"/>
    </row>
    <row r="62" spans="2:10" ht="12" customHeight="1" x14ac:dyDescent="0.2">
      <c r="D62" s="186" t="s">
        <v>465</v>
      </c>
      <c r="E62" s="193">
        <v>220</v>
      </c>
      <c r="F62" s="242"/>
      <c r="J62" s="186"/>
    </row>
    <row r="63" spans="2:10" ht="12" customHeight="1" x14ac:dyDescent="0.2">
      <c r="D63" s="186" t="s">
        <v>466</v>
      </c>
      <c r="E63" s="193">
        <v>106</v>
      </c>
      <c r="F63" s="242"/>
      <c r="J63" s="186"/>
    </row>
    <row r="64" spans="2:10" ht="12" customHeight="1" x14ac:dyDescent="0.2">
      <c r="B64" s="193" t="s">
        <v>467</v>
      </c>
      <c r="D64" s="186"/>
      <c r="E64" s="193">
        <f>SUM(E65:E67)</f>
        <v>203</v>
      </c>
      <c r="F64" s="242"/>
      <c r="J64" s="186"/>
    </row>
    <row r="65" spans="1:12" ht="12" customHeight="1" x14ac:dyDescent="0.2">
      <c r="D65" s="186" t="s">
        <v>405</v>
      </c>
      <c r="E65" s="193">
        <v>23</v>
      </c>
      <c r="F65" s="242"/>
      <c r="J65" s="186"/>
    </row>
    <row r="66" spans="1:12" ht="12" customHeight="1" x14ac:dyDescent="0.2">
      <c r="D66" s="186" t="s">
        <v>468</v>
      </c>
      <c r="E66" s="193">
        <v>94</v>
      </c>
      <c r="F66" s="242"/>
      <c r="J66" s="186"/>
    </row>
    <row r="67" spans="1:12" ht="12" customHeight="1" x14ac:dyDescent="0.2">
      <c r="D67" s="186" t="s">
        <v>469</v>
      </c>
      <c r="E67" s="193">
        <v>86</v>
      </c>
      <c r="F67" s="242"/>
      <c r="J67" s="186"/>
    </row>
    <row r="68" spans="1:12" ht="12" customHeight="1" x14ac:dyDescent="0.2">
      <c r="D68" s="186"/>
      <c r="F68" s="242"/>
      <c r="J68" s="186"/>
    </row>
    <row r="69" spans="1:12" ht="12.75" customHeight="1" x14ac:dyDescent="0.2">
      <c r="D69" s="186"/>
      <c r="F69" s="242"/>
      <c r="J69" s="186"/>
      <c r="K69" s="300"/>
    </row>
    <row r="70" spans="1:12" ht="12.75" customHeight="1" x14ac:dyDescent="0.2">
      <c r="D70" s="186"/>
      <c r="F70" s="242"/>
      <c r="K70" s="300"/>
    </row>
    <row r="71" spans="1:12" ht="12.75" customHeight="1" x14ac:dyDescent="0.2">
      <c r="D71" s="186"/>
      <c r="F71" s="242"/>
      <c r="K71" s="300"/>
    </row>
    <row r="72" spans="1:12" ht="12" customHeight="1" x14ac:dyDescent="0.2">
      <c r="A72" s="221"/>
      <c r="B72" s="221"/>
      <c r="C72" s="221"/>
      <c r="D72" s="222"/>
      <c r="E72" s="221"/>
      <c r="F72" s="301"/>
      <c r="G72" s="221"/>
      <c r="H72" s="221"/>
      <c r="I72" s="221"/>
      <c r="J72" s="221"/>
      <c r="K72" s="292"/>
    </row>
    <row r="73" spans="1:12" ht="12.75" customHeight="1" x14ac:dyDescent="0.2">
      <c r="A73" s="193" t="s">
        <v>470</v>
      </c>
      <c r="F73" s="205"/>
      <c r="L73" s="205"/>
    </row>
    <row r="74" spans="1:12" x14ac:dyDescent="0.2">
      <c r="E74" s="300"/>
    </row>
    <row r="75" spans="1:12" x14ac:dyDescent="0.2">
      <c r="E75" s="300"/>
    </row>
    <row r="76" spans="1:12" x14ac:dyDescent="0.2">
      <c r="E76" s="300"/>
    </row>
    <row r="77" spans="1:12" x14ac:dyDescent="0.2">
      <c r="A77" s="205"/>
      <c r="B77" s="205"/>
      <c r="C77" s="205"/>
      <c r="D77" s="205"/>
      <c r="E77" s="205"/>
      <c r="F77" s="205"/>
    </row>
    <row r="78" spans="1:12" x14ac:dyDescent="0.2">
      <c r="A78" s="191"/>
      <c r="K78" s="300"/>
    </row>
  </sheetData>
  <mergeCells count="5">
    <mergeCell ref="A1:L1"/>
    <mergeCell ref="A3:D3"/>
    <mergeCell ref="E3:F3"/>
    <mergeCell ref="G3:J3"/>
    <mergeCell ref="K3:L3"/>
  </mergeCells>
  <phoneticPr fontId="3"/>
  <pageMargins left="0.78740157480314965" right="0.78740157480314965" top="0.59055118110236227" bottom="0.19685039370078741" header="0.51181102362204722" footer="0.51181102362204722"/>
  <pageSetup paperSize="9" scale="92"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F1C73-ADC3-4A56-9E24-28CCC84C7C89}">
  <dimension ref="A1:U39"/>
  <sheetViews>
    <sheetView zoomScaleNormal="100" workbookViewId="0">
      <selection activeCell="A2" sqref="A2:K2"/>
    </sheetView>
  </sheetViews>
  <sheetFormatPr defaultColWidth="9" defaultRowHeight="13" x14ac:dyDescent="0.2"/>
  <cols>
    <col min="1" max="1" width="3.90625" style="217" customWidth="1"/>
    <col min="2" max="2" width="14.90625" style="217" customWidth="1"/>
    <col min="3" max="3" width="0.90625" style="217" customWidth="1"/>
    <col min="4" max="11" width="9.08984375" style="217" customWidth="1"/>
    <col min="12" max="12" width="9.26953125" style="217" customWidth="1"/>
    <col min="13" max="256" width="9" style="217"/>
    <col min="257" max="257" width="3.90625" style="217" customWidth="1"/>
    <col min="258" max="258" width="14.90625" style="217" customWidth="1"/>
    <col min="259" max="259" width="0.90625" style="217" customWidth="1"/>
    <col min="260" max="267" width="9.08984375" style="217" customWidth="1"/>
    <col min="268" max="268" width="9.26953125" style="217" customWidth="1"/>
    <col min="269" max="512" width="9" style="217"/>
    <col min="513" max="513" width="3.90625" style="217" customWidth="1"/>
    <col min="514" max="514" width="14.90625" style="217" customWidth="1"/>
    <col min="515" max="515" width="0.90625" style="217" customWidth="1"/>
    <col min="516" max="523" width="9.08984375" style="217" customWidth="1"/>
    <col min="524" max="524" width="9.26953125" style="217" customWidth="1"/>
    <col min="525" max="768" width="9" style="217"/>
    <col min="769" max="769" width="3.90625" style="217" customWidth="1"/>
    <col min="770" max="770" width="14.90625" style="217" customWidth="1"/>
    <col min="771" max="771" width="0.90625" style="217" customWidth="1"/>
    <col min="772" max="779" width="9.08984375" style="217" customWidth="1"/>
    <col min="780" max="780" width="9.26953125" style="217" customWidth="1"/>
    <col min="781" max="1024" width="9" style="217"/>
    <col min="1025" max="1025" width="3.90625" style="217" customWidth="1"/>
    <col min="1026" max="1026" width="14.90625" style="217" customWidth="1"/>
    <col min="1027" max="1027" width="0.90625" style="217" customWidth="1"/>
    <col min="1028" max="1035" width="9.08984375" style="217" customWidth="1"/>
    <col min="1036" max="1036" width="9.26953125" style="217" customWidth="1"/>
    <col min="1037" max="1280" width="9" style="217"/>
    <col min="1281" max="1281" width="3.90625" style="217" customWidth="1"/>
    <col min="1282" max="1282" width="14.90625" style="217" customWidth="1"/>
    <col min="1283" max="1283" width="0.90625" style="217" customWidth="1"/>
    <col min="1284" max="1291" width="9.08984375" style="217" customWidth="1"/>
    <col min="1292" max="1292" width="9.26953125" style="217" customWidth="1"/>
    <col min="1293" max="1536" width="9" style="217"/>
    <col min="1537" max="1537" width="3.90625" style="217" customWidth="1"/>
    <col min="1538" max="1538" width="14.90625" style="217" customWidth="1"/>
    <col min="1539" max="1539" width="0.90625" style="217" customWidth="1"/>
    <col min="1540" max="1547" width="9.08984375" style="217" customWidth="1"/>
    <col min="1548" max="1548" width="9.26953125" style="217" customWidth="1"/>
    <col min="1549" max="1792" width="9" style="217"/>
    <col min="1793" max="1793" width="3.90625" style="217" customWidth="1"/>
    <col min="1794" max="1794" width="14.90625" style="217" customWidth="1"/>
    <col min="1795" max="1795" width="0.90625" style="217" customWidth="1"/>
    <col min="1796" max="1803" width="9.08984375" style="217" customWidth="1"/>
    <col min="1804" max="1804" width="9.26953125" style="217" customWidth="1"/>
    <col min="1805" max="2048" width="9" style="217"/>
    <col min="2049" max="2049" width="3.90625" style="217" customWidth="1"/>
    <col min="2050" max="2050" width="14.90625" style="217" customWidth="1"/>
    <col min="2051" max="2051" width="0.90625" style="217" customWidth="1"/>
    <col min="2052" max="2059" width="9.08984375" style="217" customWidth="1"/>
    <col min="2060" max="2060" width="9.26953125" style="217" customWidth="1"/>
    <col min="2061" max="2304" width="9" style="217"/>
    <col min="2305" max="2305" width="3.90625" style="217" customWidth="1"/>
    <col min="2306" max="2306" width="14.90625" style="217" customWidth="1"/>
    <col min="2307" max="2307" width="0.90625" style="217" customWidth="1"/>
    <col min="2308" max="2315" width="9.08984375" style="217" customWidth="1"/>
    <col min="2316" max="2316" width="9.26953125" style="217" customWidth="1"/>
    <col min="2317" max="2560" width="9" style="217"/>
    <col min="2561" max="2561" width="3.90625" style="217" customWidth="1"/>
    <col min="2562" max="2562" width="14.90625" style="217" customWidth="1"/>
    <col min="2563" max="2563" width="0.90625" style="217" customWidth="1"/>
    <col min="2564" max="2571" width="9.08984375" style="217" customWidth="1"/>
    <col min="2572" max="2572" width="9.26953125" style="217" customWidth="1"/>
    <col min="2573" max="2816" width="9" style="217"/>
    <col min="2817" max="2817" width="3.90625" style="217" customWidth="1"/>
    <col min="2818" max="2818" width="14.90625" style="217" customWidth="1"/>
    <col min="2819" max="2819" width="0.90625" style="217" customWidth="1"/>
    <col min="2820" max="2827" width="9.08984375" style="217" customWidth="1"/>
    <col min="2828" max="2828" width="9.26953125" style="217" customWidth="1"/>
    <col min="2829" max="3072" width="9" style="217"/>
    <col min="3073" max="3073" width="3.90625" style="217" customWidth="1"/>
    <col min="3074" max="3074" width="14.90625" style="217" customWidth="1"/>
    <col min="3075" max="3075" width="0.90625" style="217" customWidth="1"/>
    <col min="3076" max="3083" width="9.08984375" style="217" customWidth="1"/>
    <col min="3084" max="3084" width="9.26953125" style="217" customWidth="1"/>
    <col min="3085" max="3328" width="9" style="217"/>
    <col min="3329" max="3329" width="3.90625" style="217" customWidth="1"/>
    <col min="3330" max="3330" width="14.90625" style="217" customWidth="1"/>
    <col min="3331" max="3331" width="0.90625" style="217" customWidth="1"/>
    <col min="3332" max="3339" width="9.08984375" style="217" customWidth="1"/>
    <col min="3340" max="3340" width="9.26953125" style="217" customWidth="1"/>
    <col min="3341" max="3584" width="9" style="217"/>
    <col min="3585" max="3585" width="3.90625" style="217" customWidth="1"/>
    <col min="3586" max="3586" width="14.90625" style="217" customWidth="1"/>
    <col min="3587" max="3587" width="0.90625" style="217" customWidth="1"/>
    <col min="3588" max="3595" width="9.08984375" style="217" customWidth="1"/>
    <col min="3596" max="3596" width="9.26953125" style="217" customWidth="1"/>
    <col min="3597" max="3840" width="9" style="217"/>
    <col min="3841" max="3841" width="3.90625" style="217" customWidth="1"/>
    <col min="3842" max="3842" width="14.90625" style="217" customWidth="1"/>
    <col min="3843" max="3843" width="0.90625" style="217" customWidth="1"/>
    <col min="3844" max="3851" width="9.08984375" style="217" customWidth="1"/>
    <col min="3852" max="3852" width="9.26953125" style="217" customWidth="1"/>
    <col min="3853" max="4096" width="9" style="217"/>
    <col min="4097" max="4097" width="3.90625" style="217" customWidth="1"/>
    <col min="4098" max="4098" width="14.90625" style="217" customWidth="1"/>
    <col min="4099" max="4099" width="0.90625" style="217" customWidth="1"/>
    <col min="4100" max="4107" width="9.08984375" style="217" customWidth="1"/>
    <col min="4108" max="4108" width="9.26953125" style="217" customWidth="1"/>
    <col min="4109" max="4352" width="9" style="217"/>
    <col min="4353" max="4353" width="3.90625" style="217" customWidth="1"/>
    <col min="4354" max="4354" width="14.90625" style="217" customWidth="1"/>
    <col min="4355" max="4355" width="0.90625" style="217" customWidth="1"/>
    <col min="4356" max="4363" width="9.08984375" style="217" customWidth="1"/>
    <col min="4364" max="4364" width="9.26953125" style="217" customWidth="1"/>
    <col min="4365" max="4608" width="9" style="217"/>
    <col min="4609" max="4609" width="3.90625" style="217" customWidth="1"/>
    <col min="4610" max="4610" width="14.90625" style="217" customWidth="1"/>
    <col min="4611" max="4611" width="0.90625" style="217" customWidth="1"/>
    <col min="4612" max="4619" width="9.08984375" style="217" customWidth="1"/>
    <col min="4620" max="4620" width="9.26953125" style="217" customWidth="1"/>
    <col min="4621" max="4864" width="9" style="217"/>
    <col min="4865" max="4865" width="3.90625" style="217" customWidth="1"/>
    <col min="4866" max="4866" width="14.90625" style="217" customWidth="1"/>
    <col min="4867" max="4867" width="0.90625" style="217" customWidth="1"/>
    <col min="4868" max="4875" width="9.08984375" style="217" customWidth="1"/>
    <col min="4876" max="4876" width="9.26953125" style="217" customWidth="1"/>
    <col min="4877" max="5120" width="9" style="217"/>
    <col min="5121" max="5121" width="3.90625" style="217" customWidth="1"/>
    <col min="5122" max="5122" width="14.90625" style="217" customWidth="1"/>
    <col min="5123" max="5123" width="0.90625" style="217" customWidth="1"/>
    <col min="5124" max="5131" width="9.08984375" style="217" customWidth="1"/>
    <col min="5132" max="5132" width="9.26953125" style="217" customWidth="1"/>
    <col min="5133" max="5376" width="9" style="217"/>
    <col min="5377" max="5377" width="3.90625" style="217" customWidth="1"/>
    <col min="5378" max="5378" width="14.90625" style="217" customWidth="1"/>
    <col min="5379" max="5379" width="0.90625" style="217" customWidth="1"/>
    <col min="5380" max="5387" width="9.08984375" style="217" customWidth="1"/>
    <col min="5388" max="5388" width="9.26953125" style="217" customWidth="1"/>
    <col min="5389" max="5632" width="9" style="217"/>
    <col min="5633" max="5633" width="3.90625" style="217" customWidth="1"/>
    <col min="5634" max="5634" width="14.90625" style="217" customWidth="1"/>
    <col min="5635" max="5635" width="0.90625" style="217" customWidth="1"/>
    <col min="5636" max="5643" width="9.08984375" style="217" customWidth="1"/>
    <col min="5644" max="5644" width="9.26953125" style="217" customWidth="1"/>
    <col min="5645" max="5888" width="9" style="217"/>
    <col min="5889" max="5889" width="3.90625" style="217" customWidth="1"/>
    <col min="5890" max="5890" width="14.90625" style="217" customWidth="1"/>
    <col min="5891" max="5891" width="0.90625" style="217" customWidth="1"/>
    <col min="5892" max="5899" width="9.08984375" style="217" customWidth="1"/>
    <col min="5900" max="5900" width="9.26953125" style="217" customWidth="1"/>
    <col min="5901" max="6144" width="9" style="217"/>
    <col min="6145" max="6145" width="3.90625" style="217" customWidth="1"/>
    <col min="6146" max="6146" width="14.90625" style="217" customWidth="1"/>
    <col min="6147" max="6147" width="0.90625" style="217" customWidth="1"/>
    <col min="6148" max="6155" width="9.08984375" style="217" customWidth="1"/>
    <col min="6156" max="6156" width="9.26953125" style="217" customWidth="1"/>
    <col min="6157" max="6400" width="9" style="217"/>
    <col min="6401" max="6401" width="3.90625" style="217" customWidth="1"/>
    <col min="6402" max="6402" width="14.90625" style="217" customWidth="1"/>
    <col min="6403" max="6403" width="0.90625" style="217" customWidth="1"/>
    <col min="6404" max="6411" width="9.08984375" style="217" customWidth="1"/>
    <col min="6412" max="6412" width="9.26953125" style="217" customWidth="1"/>
    <col min="6413" max="6656" width="9" style="217"/>
    <col min="6657" max="6657" width="3.90625" style="217" customWidth="1"/>
    <col min="6658" max="6658" width="14.90625" style="217" customWidth="1"/>
    <col min="6659" max="6659" width="0.90625" style="217" customWidth="1"/>
    <col min="6660" max="6667" width="9.08984375" style="217" customWidth="1"/>
    <col min="6668" max="6668" width="9.26953125" style="217" customWidth="1"/>
    <col min="6669" max="6912" width="9" style="217"/>
    <col min="6913" max="6913" width="3.90625" style="217" customWidth="1"/>
    <col min="6914" max="6914" width="14.90625" style="217" customWidth="1"/>
    <col min="6915" max="6915" width="0.90625" style="217" customWidth="1"/>
    <col min="6916" max="6923" width="9.08984375" style="217" customWidth="1"/>
    <col min="6924" max="6924" width="9.26953125" style="217" customWidth="1"/>
    <col min="6925" max="7168" width="9" style="217"/>
    <col min="7169" max="7169" width="3.90625" style="217" customWidth="1"/>
    <col min="7170" max="7170" width="14.90625" style="217" customWidth="1"/>
    <col min="7171" max="7171" width="0.90625" style="217" customWidth="1"/>
    <col min="7172" max="7179" width="9.08984375" style="217" customWidth="1"/>
    <col min="7180" max="7180" width="9.26953125" style="217" customWidth="1"/>
    <col min="7181" max="7424" width="9" style="217"/>
    <col min="7425" max="7425" width="3.90625" style="217" customWidth="1"/>
    <col min="7426" max="7426" width="14.90625" style="217" customWidth="1"/>
    <col min="7427" max="7427" width="0.90625" style="217" customWidth="1"/>
    <col min="7428" max="7435" width="9.08984375" style="217" customWidth="1"/>
    <col min="7436" max="7436" width="9.26953125" style="217" customWidth="1"/>
    <col min="7437" max="7680" width="9" style="217"/>
    <col min="7681" max="7681" width="3.90625" style="217" customWidth="1"/>
    <col min="7682" max="7682" width="14.90625" style="217" customWidth="1"/>
    <col min="7683" max="7683" width="0.90625" style="217" customWidth="1"/>
    <col min="7684" max="7691" width="9.08984375" style="217" customWidth="1"/>
    <col min="7692" max="7692" width="9.26953125" style="217" customWidth="1"/>
    <col min="7693" max="7936" width="9" style="217"/>
    <col min="7937" max="7937" width="3.90625" style="217" customWidth="1"/>
    <col min="7938" max="7938" width="14.90625" style="217" customWidth="1"/>
    <col min="7939" max="7939" width="0.90625" style="217" customWidth="1"/>
    <col min="7940" max="7947" width="9.08984375" style="217" customWidth="1"/>
    <col min="7948" max="7948" width="9.26953125" style="217" customWidth="1"/>
    <col min="7949" max="8192" width="9" style="217"/>
    <col min="8193" max="8193" width="3.90625" style="217" customWidth="1"/>
    <col min="8194" max="8194" width="14.90625" style="217" customWidth="1"/>
    <col min="8195" max="8195" width="0.90625" style="217" customWidth="1"/>
    <col min="8196" max="8203" width="9.08984375" style="217" customWidth="1"/>
    <col min="8204" max="8204" width="9.26953125" style="217" customWidth="1"/>
    <col min="8205" max="8448" width="9" style="217"/>
    <col min="8449" max="8449" width="3.90625" style="217" customWidth="1"/>
    <col min="8450" max="8450" width="14.90625" style="217" customWidth="1"/>
    <col min="8451" max="8451" width="0.90625" style="217" customWidth="1"/>
    <col min="8452" max="8459" width="9.08984375" style="217" customWidth="1"/>
    <col min="8460" max="8460" width="9.26953125" style="217" customWidth="1"/>
    <col min="8461" max="8704" width="9" style="217"/>
    <col min="8705" max="8705" width="3.90625" style="217" customWidth="1"/>
    <col min="8706" max="8706" width="14.90625" style="217" customWidth="1"/>
    <col min="8707" max="8707" width="0.90625" style="217" customWidth="1"/>
    <col min="8708" max="8715" width="9.08984375" style="217" customWidth="1"/>
    <col min="8716" max="8716" width="9.26953125" style="217" customWidth="1"/>
    <col min="8717" max="8960" width="9" style="217"/>
    <col min="8961" max="8961" width="3.90625" style="217" customWidth="1"/>
    <col min="8962" max="8962" width="14.90625" style="217" customWidth="1"/>
    <col min="8963" max="8963" width="0.90625" style="217" customWidth="1"/>
    <col min="8964" max="8971" width="9.08984375" style="217" customWidth="1"/>
    <col min="8972" max="8972" width="9.26953125" style="217" customWidth="1"/>
    <col min="8973" max="9216" width="9" style="217"/>
    <col min="9217" max="9217" width="3.90625" style="217" customWidth="1"/>
    <col min="9218" max="9218" width="14.90625" style="217" customWidth="1"/>
    <col min="9219" max="9219" width="0.90625" style="217" customWidth="1"/>
    <col min="9220" max="9227" width="9.08984375" style="217" customWidth="1"/>
    <col min="9228" max="9228" width="9.26953125" style="217" customWidth="1"/>
    <col min="9229" max="9472" width="9" style="217"/>
    <col min="9473" max="9473" width="3.90625" style="217" customWidth="1"/>
    <col min="9474" max="9474" width="14.90625" style="217" customWidth="1"/>
    <col min="9475" max="9475" width="0.90625" style="217" customWidth="1"/>
    <col min="9476" max="9483" width="9.08984375" style="217" customWidth="1"/>
    <col min="9484" max="9484" width="9.26953125" style="217" customWidth="1"/>
    <col min="9485" max="9728" width="9" style="217"/>
    <col min="9729" max="9729" width="3.90625" style="217" customWidth="1"/>
    <col min="9730" max="9730" width="14.90625" style="217" customWidth="1"/>
    <col min="9731" max="9731" width="0.90625" style="217" customWidth="1"/>
    <col min="9732" max="9739" width="9.08984375" style="217" customWidth="1"/>
    <col min="9740" max="9740" width="9.26953125" style="217" customWidth="1"/>
    <col min="9741" max="9984" width="9" style="217"/>
    <col min="9985" max="9985" width="3.90625" style="217" customWidth="1"/>
    <col min="9986" max="9986" width="14.90625" style="217" customWidth="1"/>
    <col min="9987" max="9987" width="0.90625" style="217" customWidth="1"/>
    <col min="9988" max="9995" width="9.08984375" style="217" customWidth="1"/>
    <col min="9996" max="9996" width="9.26953125" style="217" customWidth="1"/>
    <col min="9997" max="10240" width="9" style="217"/>
    <col min="10241" max="10241" width="3.90625" style="217" customWidth="1"/>
    <col min="10242" max="10242" width="14.90625" style="217" customWidth="1"/>
    <col min="10243" max="10243" width="0.90625" style="217" customWidth="1"/>
    <col min="10244" max="10251" width="9.08984375" style="217" customWidth="1"/>
    <col min="10252" max="10252" width="9.26953125" style="217" customWidth="1"/>
    <col min="10253" max="10496" width="9" style="217"/>
    <col min="10497" max="10497" width="3.90625" style="217" customWidth="1"/>
    <col min="10498" max="10498" width="14.90625" style="217" customWidth="1"/>
    <col min="10499" max="10499" width="0.90625" style="217" customWidth="1"/>
    <col min="10500" max="10507" width="9.08984375" style="217" customWidth="1"/>
    <col min="10508" max="10508" width="9.26953125" style="217" customWidth="1"/>
    <col min="10509" max="10752" width="9" style="217"/>
    <col min="10753" max="10753" width="3.90625" style="217" customWidth="1"/>
    <col min="10754" max="10754" width="14.90625" style="217" customWidth="1"/>
    <col min="10755" max="10755" width="0.90625" style="217" customWidth="1"/>
    <col min="10756" max="10763" width="9.08984375" style="217" customWidth="1"/>
    <col min="10764" max="10764" width="9.26953125" style="217" customWidth="1"/>
    <col min="10765" max="11008" width="9" style="217"/>
    <col min="11009" max="11009" width="3.90625" style="217" customWidth="1"/>
    <col min="11010" max="11010" width="14.90625" style="217" customWidth="1"/>
    <col min="11011" max="11011" width="0.90625" style="217" customWidth="1"/>
    <col min="11012" max="11019" width="9.08984375" style="217" customWidth="1"/>
    <col min="11020" max="11020" width="9.26953125" style="217" customWidth="1"/>
    <col min="11021" max="11264" width="9" style="217"/>
    <col min="11265" max="11265" width="3.90625" style="217" customWidth="1"/>
    <col min="11266" max="11266" width="14.90625" style="217" customWidth="1"/>
    <col min="11267" max="11267" width="0.90625" style="217" customWidth="1"/>
    <col min="11268" max="11275" width="9.08984375" style="217" customWidth="1"/>
    <col min="11276" max="11276" width="9.26953125" style="217" customWidth="1"/>
    <col min="11277" max="11520" width="9" style="217"/>
    <col min="11521" max="11521" width="3.90625" style="217" customWidth="1"/>
    <col min="11522" max="11522" width="14.90625" style="217" customWidth="1"/>
    <col min="11523" max="11523" width="0.90625" style="217" customWidth="1"/>
    <col min="11524" max="11531" width="9.08984375" style="217" customWidth="1"/>
    <col min="11532" max="11532" width="9.26953125" style="217" customWidth="1"/>
    <col min="11533" max="11776" width="9" style="217"/>
    <col min="11777" max="11777" width="3.90625" style="217" customWidth="1"/>
    <col min="11778" max="11778" width="14.90625" style="217" customWidth="1"/>
    <col min="11779" max="11779" width="0.90625" style="217" customWidth="1"/>
    <col min="11780" max="11787" width="9.08984375" style="217" customWidth="1"/>
    <col min="11788" max="11788" width="9.26953125" style="217" customWidth="1"/>
    <col min="11789" max="12032" width="9" style="217"/>
    <col min="12033" max="12033" width="3.90625" style="217" customWidth="1"/>
    <col min="12034" max="12034" width="14.90625" style="217" customWidth="1"/>
    <col min="12035" max="12035" width="0.90625" style="217" customWidth="1"/>
    <col min="12036" max="12043" width="9.08984375" style="217" customWidth="1"/>
    <col min="12044" max="12044" width="9.26953125" style="217" customWidth="1"/>
    <col min="12045" max="12288" width="9" style="217"/>
    <col min="12289" max="12289" width="3.90625" style="217" customWidth="1"/>
    <col min="12290" max="12290" width="14.90625" style="217" customWidth="1"/>
    <col min="12291" max="12291" width="0.90625" style="217" customWidth="1"/>
    <col min="12292" max="12299" width="9.08984375" style="217" customWidth="1"/>
    <col min="12300" max="12300" width="9.26953125" style="217" customWidth="1"/>
    <col min="12301" max="12544" width="9" style="217"/>
    <col min="12545" max="12545" width="3.90625" style="217" customWidth="1"/>
    <col min="12546" max="12546" width="14.90625" style="217" customWidth="1"/>
    <col min="12547" max="12547" width="0.90625" style="217" customWidth="1"/>
    <col min="12548" max="12555" width="9.08984375" style="217" customWidth="1"/>
    <col min="12556" max="12556" width="9.26953125" style="217" customWidth="1"/>
    <col min="12557" max="12800" width="9" style="217"/>
    <col min="12801" max="12801" width="3.90625" style="217" customWidth="1"/>
    <col min="12802" max="12802" width="14.90625" style="217" customWidth="1"/>
    <col min="12803" max="12803" width="0.90625" style="217" customWidth="1"/>
    <col min="12804" max="12811" width="9.08984375" style="217" customWidth="1"/>
    <col min="12812" max="12812" width="9.26953125" style="217" customWidth="1"/>
    <col min="12813" max="13056" width="9" style="217"/>
    <col min="13057" max="13057" width="3.90625" style="217" customWidth="1"/>
    <col min="13058" max="13058" width="14.90625" style="217" customWidth="1"/>
    <col min="13059" max="13059" width="0.90625" style="217" customWidth="1"/>
    <col min="13060" max="13067" width="9.08984375" style="217" customWidth="1"/>
    <col min="13068" max="13068" width="9.26953125" style="217" customWidth="1"/>
    <col min="13069" max="13312" width="9" style="217"/>
    <col min="13313" max="13313" width="3.90625" style="217" customWidth="1"/>
    <col min="13314" max="13314" width="14.90625" style="217" customWidth="1"/>
    <col min="13315" max="13315" width="0.90625" style="217" customWidth="1"/>
    <col min="13316" max="13323" width="9.08984375" style="217" customWidth="1"/>
    <col min="13324" max="13324" width="9.26953125" style="217" customWidth="1"/>
    <col min="13325" max="13568" width="9" style="217"/>
    <col min="13569" max="13569" width="3.90625" style="217" customWidth="1"/>
    <col min="13570" max="13570" width="14.90625" style="217" customWidth="1"/>
    <col min="13571" max="13571" width="0.90625" style="217" customWidth="1"/>
    <col min="13572" max="13579" width="9.08984375" style="217" customWidth="1"/>
    <col min="13580" max="13580" width="9.26953125" style="217" customWidth="1"/>
    <col min="13581" max="13824" width="9" style="217"/>
    <col min="13825" max="13825" width="3.90625" style="217" customWidth="1"/>
    <col min="13826" max="13826" width="14.90625" style="217" customWidth="1"/>
    <col min="13827" max="13827" width="0.90625" style="217" customWidth="1"/>
    <col min="13828" max="13835" width="9.08984375" style="217" customWidth="1"/>
    <col min="13836" max="13836" width="9.26953125" style="217" customWidth="1"/>
    <col min="13837" max="14080" width="9" style="217"/>
    <col min="14081" max="14081" width="3.90625" style="217" customWidth="1"/>
    <col min="14082" max="14082" width="14.90625" style="217" customWidth="1"/>
    <col min="14083" max="14083" width="0.90625" style="217" customWidth="1"/>
    <col min="14084" max="14091" width="9.08984375" style="217" customWidth="1"/>
    <col min="14092" max="14092" width="9.26953125" style="217" customWidth="1"/>
    <col min="14093" max="14336" width="9" style="217"/>
    <col min="14337" max="14337" width="3.90625" style="217" customWidth="1"/>
    <col min="14338" max="14338" width="14.90625" style="217" customWidth="1"/>
    <col min="14339" max="14339" width="0.90625" style="217" customWidth="1"/>
    <col min="14340" max="14347" width="9.08984375" style="217" customWidth="1"/>
    <col min="14348" max="14348" width="9.26953125" style="217" customWidth="1"/>
    <col min="14349" max="14592" width="9" style="217"/>
    <col min="14593" max="14593" width="3.90625" style="217" customWidth="1"/>
    <col min="14594" max="14594" width="14.90625" style="217" customWidth="1"/>
    <col min="14595" max="14595" width="0.90625" style="217" customWidth="1"/>
    <col min="14596" max="14603" width="9.08984375" style="217" customWidth="1"/>
    <col min="14604" max="14604" width="9.26953125" style="217" customWidth="1"/>
    <col min="14605" max="14848" width="9" style="217"/>
    <col min="14849" max="14849" width="3.90625" style="217" customWidth="1"/>
    <col min="14850" max="14850" width="14.90625" style="217" customWidth="1"/>
    <col min="14851" max="14851" width="0.90625" style="217" customWidth="1"/>
    <col min="14852" max="14859" width="9.08984375" style="217" customWidth="1"/>
    <col min="14860" max="14860" width="9.26953125" style="217" customWidth="1"/>
    <col min="14861" max="15104" width="9" style="217"/>
    <col min="15105" max="15105" width="3.90625" style="217" customWidth="1"/>
    <col min="15106" max="15106" width="14.90625" style="217" customWidth="1"/>
    <col min="15107" max="15107" width="0.90625" style="217" customWidth="1"/>
    <col min="15108" max="15115" width="9.08984375" style="217" customWidth="1"/>
    <col min="15116" max="15116" width="9.26953125" style="217" customWidth="1"/>
    <col min="15117" max="15360" width="9" style="217"/>
    <col min="15361" max="15361" width="3.90625" style="217" customWidth="1"/>
    <col min="15362" max="15362" width="14.90625" style="217" customWidth="1"/>
    <col min="15363" max="15363" width="0.90625" style="217" customWidth="1"/>
    <col min="15364" max="15371" width="9.08984375" style="217" customWidth="1"/>
    <col min="15372" max="15372" width="9.26953125" style="217" customWidth="1"/>
    <col min="15373" max="15616" width="9" style="217"/>
    <col min="15617" max="15617" width="3.90625" style="217" customWidth="1"/>
    <col min="15618" max="15618" width="14.90625" style="217" customWidth="1"/>
    <col min="15619" max="15619" width="0.90625" style="217" customWidth="1"/>
    <col min="15620" max="15627" width="9.08984375" style="217" customWidth="1"/>
    <col min="15628" max="15628" width="9.26953125" style="217" customWidth="1"/>
    <col min="15629" max="15872" width="9" style="217"/>
    <col min="15873" max="15873" width="3.90625" style="217" customWidth="1"/>
    <col min="15874" max="15874" width="14.90625" style="217" customWidth="1"/>
    <col min="15875" max="15875" width="0.90625" style="217" customWidth="1"/>
    <col min="15876" max="15883" width="9.08984375" style="217" customWidth="1"/>
    <col min="15884" max="15884" width="9.26953125" style="217" customWidth="1"/>
    <col min="15885" max="16128" width="9" style="217"/>
    <col min="16129" max="16129" width="3.90625" style="217" customWidth="1"/>
    <col min="16130" max="16130" width="14.90625" style="217" customWidth="1"/>
    <col min="16131" max="16131" width="0.90625" style="217" customWidth="1"/>
    <col min="16132" max="16139" width="9.08984375" style="217" customWidth="1"/>
    <col min="16140" max="16140" width="9.26953125" style="217" customWidth="1"/>
    <col min="16141" max="16384" width="9" style="217"/>
  </cols>
  <sheetData>
    <row r="1" spans="1:21" ht="15" customHeight="1" x14ac:dyDescent="0.2">
      <c r="A1" s="302"/>
      <c r="B1" s="302"/>
      <c r="C1" s="302"/>
      <c r="D1" s="302"/>
      <c r="E1" s="302"/>
      <c r="F1" s="302"/>
      <c r="G1" s="302"/>
      <c r="H1" s="302"/>
      <c r="I1" s="302"/>
      <c r="J1" s="302"/>
      <c r="K1" s="302"/>
    </row>
    <row r="2" spans="1:21" ht="24" customHeight="1" x14ac:dyDescent="0.2">
      <c r="A2" s="349" t="s">
        <v>471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</row>
    <row r="3" spans="1:21" ht="15" customHeight="1" x14ac:dyDescent="0.2"/>
    <row r="4" spans="1:21" ht="15" customHeight="1" x14ac:dyDescent="0.2">
      <c r="A4" s="303" t="s">
        <v>248</v>
      </c>
      <c r="B4" s="303"/>
      <c r="C4" s="303"/>
      <c r="D4" s="303"/>
      <c r="E4" s="151"/>
      <c r="F4" s="151"/>
      <c r="G4" s="151"/>
      <c r="H4" s="151"/>
      <c r="I4" s="151"/>
      <c r="J4" s="304" t="s">
        <v>472</v>
      </c>
      <c r="K4" s="304"/>
      <c r="L4" s="148"/>
      <c r="M4" s="148"/>
      <c r="N4" s="148"/>
      <c r="O4" s="148"/>
      <c r="P4" s="148"/>
      <c r="Q4" s="148"/>
      <c r="R4" s="148"/>
      <c r="S4" s="148"/>
      <c r="T4" s="148"/>
      <c r="U4" s="148"/>
    </row>
    <row r="5" spans="1:21" ht="15" customHeight="1" x14ac:dyDescent="0.2">
      <c r="A5" s="305" t="s">
        <v>473</v>
      </c>
      <c r="B5" s="305"/>
      <c r="C5" s="306"/>
      <c r="D5" s="307" t="s">
        <v>474</v>
      </c>
      <c r="E5" s="308" t="s">
        <v>475</v>
      </c>
      <c r="F5" s="308" t="s">
        <v>476</v>
      </c>
      <c r="G5" s="309" t="s">
        <v>477</v>
      </c>
      <c r="H5" s="309"/>
      <c r="I5" s="309"/>
      <c r="J5" s="309"/>
      <c r="K5" s="159"/>
    </row>
    <row r="6" spans="1:21" ht="15" customHeight="1" x14ac:dyDescent="0.2">
      <c r="A6" s="310"/>
      <c r="B6" s="310"/>
      <c r="C6" s="311"/>
      <c r="D6" s="312"/>
      <c r="E6" s="313"/>
      <c r="F6" s="313"/>
      <c r="G6" s="314" t="s">
        <v>204</v>
      </c>
      <c r="H6" s="314" t="s">
        <v>478</v>
      </c>
      <c r="I6" s="314" t="s">
        <v>479</v>
      </c>
      <c r="J6" s="314" t="s">
        <v>480</v>
      </c>
      <c r="K6" s="315" t="s">
        <v>481</v>
      </c>
    </row>
    <row r="7" spans="1:21" ht="9" customHeight="1" x14ac:dyDescent="0.2">
      <c r="A7" s="151"/>
      <c r="B7" s="151"/>
      <c r="C7" s="181"/>
      <c r="D7" s="316"/>
      <c r="E7" s="316"/>
      <c r="F7" s="316"/>
      <c r="G7" s="316"/>
      <c r="H7" s="316"/>
      <c r="I7" s="316"/>
      <c r="J7" s="316"/>
      <c r="K7" s="316"/>
    </row>
    <row r="8" spans="1:21" ht="15" customHeight="1" x14ac:dyDescent="0.2">
      <c r="A8" s="317" t="s">
        <v>204</v>
      </c>
      <c r="B8" s="317"/>
      <c r="C8" s="318"/>
      <c r="D8" s="319">
        <v>9524</v>
      </c>
      <c r="E8" s="319">
        <v>9246</v>
      </c>
      <c r="F8" s="319">
        <v>9190</v>
      </c>
      <c r="G8" s="319">
        <f>SUM(G10:G20,G24:G25,G28)</f>
        <v>9309</v>
      </c>
      <c r="H8" s="319">
        <f>SUM(H10:H20,H24:H25,H28)</f>
        <v>2292</v>
      </c>
      <c r="I8" s="319">
        <f>SUM(I10:I20,I24:I25,I28)</f>
        <v>1014</v>
      </c>
      <c r="J8" s="319">
        <f>SUM(J10:J20,J24:J25,J28)</f>
        <v>81</v>
      </c>
      <c r="K8" s="319">
        <f>SUM(K10:K20,K24:K25,K28)</f>
        <v>5922</v>
      </c>
    </row>
    <row r="9" spans="1:21" ht="10.5" customHeight="1" x14ac:dyDescent="0.2">
      <c r="A9" s="151"/>
      <c r="B9" s="151"/>
      <c r="C9" s="181"/>
      <c r="D9" s="26"/>
      <c r="E9" s="26"/>
      <c r="F9" s="26"/>
      <c r="G9" s="26"/>
      <c r="H9" s="26"/>
      <c r="I9" s="26"/>
      <c r="J9" s="26"/>
      <c r="K9" s="26"/>
    </row>
    <row r="10" spans="1:21" ht="15" customHeight="1" x14ac:dyDescent="0.2">
      <c r="A10" s="320" t="s">
        <v>482</v>
      </c>
      <c r="B10" s="320"/>
      <c r="C10" s="181"/>
      <c r="D10" s="26">
        <v>2393</v>
      </c>
      <c r="E10" s="26">
        <v>2380</v>
      </c>
      <c r="F10" s="26">
        <v>2328</v>
      </c>
      <c r="G10" s="26">
        <f>SUM(H10:K10)</f>
        <v>2376</v>
      </c>
      <c r="H10" s="26">
        <v>1555</v>
      </c>
      <c r="I10" s="26">
        <v>779</v>
      </c>
      <c r="J10" s="26">
        <v>42</v>
      </c>
      <c r="K10" s="26" t="s">
        <v>483</v>
      </c>
    </row>
    <row r="11" spans="1:21" ht="15" customHeight="1" x14ac:dyDescent="0.2">
      <c r="A11" s="320" t="s">
        <v>484</v>
      </c>
      <c r="B11" s="320"/>
      <c r="C11" s="181"/>
      <c r="D11" s="26">
        <v>65</v>
      </c>
      <c r="E11" s="26">
        <v>64</v>
      </c>
      <c r="F11" s="26">
        <v>63</v>
      </c>
      <c r="G11" s="26">
        <f t="shared" ref="G11:G28" si="0">SUM(H11:K11)</f>
        <v>61</v>
      </c>
      <c r="H11" s="26">
        <v>21</v>
      </c>
      <c r="I11" s="26">
        <v>38</v>
      </c>
      <c r="J11" s="26">
        <v>2</v>
      </c>
      <c r="K11" s="26" t="s">
        <v>483</v>
      </c>
    </row>
    <row r="12" spans="1:21" ht="15" customHeight="1" x14ac:dyDescent="0.2">
      <c r="A12" s="320" t="s">
        <v>485</v>
      </c>
      <c r="B12" s="320"/>
      <c r="C12" s="321"/>
      <c r="D12" s="28">
        <v>90</v>
      </c>
      <c r="E12" s="26">
        <v>87</v>
      </c>
      <c r="F12" s="26">
        <v>82</v>
      </c>
      <c r="G12" s="26">
        <f t="shared" si="0"/>
        <v>86</v>
      </c>
      <c r="H12" s="26">
        <v>13</v>
      </c>
      <c r="I12" s="26">
        <v>72</v>
      </c>
      <c r="J12" s="26">
        <v>1</v>
      </c>
      <c r="K12" s="26" t="s">
        <v>483</v>
      </c>
    </row>
    <row r="13" spans="1:21" ht="15" customHeight="1" x14ac:dyDescent="0.2">
      <c r="A13" s="320" t="s">
        <v>486</v>
      </c>
      <c r="B13" s="320"/>
      <c r="C13" s="181"/>
      <c r="D13" s="26">
        <v>32</v>
      </c>
      <c r="E13" s="26">
        <v>31</v>
      </c>
      <c r="F13" s="26">
        <v>31</v>
      </c>
      <c r="G13" s="26">
        <f t="shared" si="0"/>
        <v>31</v>
      </c>
      <c r="H13" s="26">
        <v>27</v>
      </c>
      <c r="I13" s="26" t="s">
        <v>483</v>
      </c>
      <c r="J13" s="26">
        <v>4</v>
      </c>
      <c r="K13" s="26" t="s">
        <v>483</v>
      </c>
    </row>
    <row r="14" spans="1:21" ht="15" customHeight="1" x14ac:dyDescent="0.2">
      <c r="A14" s="320" t="s">
        <v>487</v>
      </c>
      <c r="B14" s="320"/>
      <c r="C14" s="181"/>
      <c r="D14" s="26">
        <v>1</v>
      </c>
      <c r="E14" s="26">
        <v>1</v>
      </c>
      <c r="F14" s="26">
        <v>1</v>
      </c>
      <c r="G14" s="26">
        <f t="shared" si="0"/>
        <v>1</v>
      </c>
      <c r="H14" s="26">
        <v>1</v>
      </c>
      <c r="I14" s="26" t="s">
        <v>483</v>
      </c>
      <c r="J14" s="26" t="s">
        <v>483</v>
      </c>
      <c r="K14" s="26" t="s">
        <v>483</v>
      </c>
    </row>
    <row r="15" spans="1:21" ht="15" customHeight="1" x14ac:dyDescent="0.2">
      <c r="A15" s="320" t="s">
        <v>488</v>
      </c>
      <c r="B15" s="320"/>
      <c r="C15" s="181"/>
      <c r="D15" s="26">
        <v>19</v>
      </c>
      <c r="E15" s="26">
        <v>19</v>
      </c>
      <c r="F15" s="26">
        <v>19</v>
      </c>
      <c r="G15" s="26">
        <f t="shared" si="0"/>
        <v>18</v>
      </c>
      <c r="H15" s="26">
        <v>18</v>
      </c>
      <c r="I15" s="26" t="s">
        <v>483</v>
      </c>
      <c r="J15" s="26" t="s">
        <v>483</v>
      </c>
      <c r="K15" s="26" t="s">
        <v>483</v>
      </c>
    </row>
    <row r="16" spans="1:21" ht="15" customHeight="1" x14ac:dyDescent="0.2">
      <c r="A16" s="320" t="s">
        <v>489</v>
      </c>
      <c r="B16" s="320"/>
      <c r="C16" s="181"/>
      <c r="D16" s="26">
        <v>10</v>
      </c>
      <c r="E16" s="26">
        <v>10</v>
      </c>
      <c r="F16" s="26">
        <v>10</v>
      </c>
      <c r="G16" s="26">
        <f t="shared" si="0"/>
        <v>9</v>
      </c>
      <c r="H16" s="26">
        <v>9</v>
      </c>
      <c r="I16" s="26" t="s">
        <v>483</v>
      </c>
      <c r="J16" s="26" t="s">
        <v>483</v>
      </c>
      <c r="K16" s="26" t="s">
        <v>483</v>
      </c>
    </row>
    <row r="17" spans="1:11" ht="15" customHeight="1" x14ac:dyDescent="0.2">
      <c r="A17" s="320" t="s">
        <v>490</v>
      </c>
      <c r="B17" s="320"/>
      <c r="C17" s="181"/>
      <c r="D17" s="26">
        <v>16</v>
      </c>
      <c r="E17" s="26">
        <v>16</v>
      </c>
      <c r="F17" s="26">
        <v>18</v>
      </c>
      <c r="G17" s="26">
        <f t="shared" si="0"/>
        <v>17</v>
      </c>
      <c r="H17" s="26">
        <v>17</v>
      </c>
      <c r="I17" s="26" t="s">
        <v>483</v>
      </c>
      <c r="J17" s="26" t="s">
        <v>483</v>
      </c>
      <c r="K17" s="26" t="s">
        <v>483</v>
      </c>
    </row>
    <row r="18" spans="1:11" ht="15" customHeight="1" x14ac:dyDescent="0.2">
      <c r="A18" s="320" t="s">
        <v>491</v>
      </c>
      <c r="B18" s="320"/>
      <c r="C18" s="181"/>
      <c r="D18" s="26">
        <v>3</v>
      </c>
      <c r="E18" s="26">
        <v>3</v>
      </c>
      <c r="F18" s="26">
        <v>3</v>
      </c>
      <c r="G18" s="26">
        <f t="shared" si="0"/>
        <v>3</v>
      </c>
      <c r="H18" s="26" t="s">
        <v>483</v>
      </c>
      <c r="I18" s="26">
        <v>3</v>
      </c>
      <c r="J18" s="26" t="s">
        <v>483</v>
      </c>
      <c r="K18" s="26" t="s">
        <v>483</v>
      </c>
    </row>
    <row r="19" spans="1:11" ht="15" customHeight="1" x14ac:dyDescent="0.2">
      <c r="A19" s="320" t="s">
        <v>492</v>
      </c>
      <c r="B19" s="320"/>
      <c r="C19" s="181"/>
      <c r="D19" s="26">
        <v>265</v>
      </c>
      <c r="E19" s="26">
        <v>267</v>
      </c>
      <c r="F19" s="26">
        <v>264</v>
      </c>
      <c r="G19" s="26">
        <f t="shared" si="0"/>
        <v>262</v>
      </c>
      <c r="H19" s="26">
        <v>158</v>
      </c>
      <c r="I19" s="26">
        <v>5</v>
      </c>
      <c r="J19" s="26">
        <v>1</v>
      </c>
      <c r="K19" s="26">
        <v>98</v>
      </c>
    </row>
    <row r="20" spans="1:11" ht="15" customHeight="1" x14ac:dyDescent="0.2">
      <c r="A20" s="320" t="s">
        <v>493</v>
      </c>
      <c r="B20" s="320"/>
      <c r="C20" s="181"/>
      <c r="D20" s="26">
        <v>4691</v>
      </c>
      <c r="E20" s="26">
        <v>4380</v>
      </c>
      <c r="F20" s="26">
        <v>4370</v>
      </c>
      <c r="G20" s="26">
        <f t="shared" si="0"/>
        <v>4446</v>
      </c>
      <c r="H20" s="26">
        <f>SUM(H21:H23)</f>
        <v>196</v>
      </c>
      <c r="I20" s="26">
        <f>SUM(I21:I23)</f>
        <v>80</v>
      </c>
      <c r="J20" s="26">
        <f>SUM(J21:J23)</f>
        <v>26</v>
      </c>
      <c r="K20" s="26">
        <f>SUM(K21:K23)</f>
        <v>4144</v>
      </c>
    </row>
    <row r="21" spans="1:11" ht="15" customHeight="1" x14ac:dyDescent="0.2">
      <c r="A21" s="151"/>
      <c r="B21" s="182" t="s">
        <v>494</v>
      </c>
      <c r="C21" s="181"/>
      <c r="D21" s="26">
        <v>4355</v>
      </c>
      <c r="E21" s="26">
        <v>4051</v>
      </c>
      <c r="F21" s="26">
        <v>4073</v>
      </c>
      <c r="G21" s="26">
        <f t="shared" si="0"/>
        <v>4144</v>
      </c>
      <c r="H21" s="26" t="s">
        <v>483</v>
      </c>
      <c r="I21" s="26" t="s">
        <v>483</v>
      </c>
      <c r="J21" s="26" t="s">
        <v>483</v>
      </c>
      <c r="K21" s="26">
        <v>4144</v>
      </c>
    </row>
    <row r="22" spans="1:11" ht="15" customHeight="1" x14ac:dyDescent="0.2">
      <c r="A22" s="151"/>
      <c r="B22" s="182" t="s">
        <v>495</v>
      </c>
      <c r="C22" s="181"/>
      <c r="D22" s="26">
        <v>304</v>
      </c>
      <c r="E22" s="26">
        <v>299</v>
      </c>
      <c r="F22" s="26">
        <v>278</v>
      </c>
      <c r="G22" s="26">
        <f t="shared" si="0"/>
        <v>276</v>
      </c>
      <c r="H22" s="26">
        <v>196</v>
      </c>
      <c r="I22" s="26">
        <v>80</v>
      </c>
      <c r="J22" s="26" t="s">
        <v>483</v>
      </c>
      <c r="K22" s="26" t="s">
        <v>483</v>
      </c>
    </row>
    <row r="23" spans="1:11" ht="15" customHeight="1" x14ac:dyDescent="0.2">
      <c r="A23" s="151"/>
      <c r="B23" s="182" t="s">
        <v>481</v>
      </c>
      <c r="C23" s="181"/>
      <c r="D23" s="26">
        <v>32</v>
      </c>
      <c r="E23" s="26">
        <v>30</v>
      </c>
      <c r="F23" s="26">
        <v>19</v>
      </c>
      <c r="G23" s="26">
        <f t="shared" si="0"/>
        <v>26</v>
      </c>
      <c r="H23" s="26" t="s">
        <v>483</v>
      </c>
      <c r="I23" s="26" t="s">
        <v>483</v>
      </c>
      <c r="J23" s="26">
        <v>26</v>
      </c>
      <c r="K23" s="26" t="s">
        <v>483</v>
      </c>
    </row>
    <row r="24" spans="1:11" ht="15" customHeight="1" x14ac:dyDescent="0.2">
      <c r="A24" s="320" t="s">
        <v>496</v>
      </c>
      <c r="B24" s="320"/>
      <c r="C24" s="181"/>
      <c r="D24" s="26">
        <v>26</v>
      </c>
      <c r="E24" s="26">
        <v>26</v>
      </c>
      <c r="F24" s="26">
        <v>26</v>
      </c>
      <c r="G24" s="26">
        <f t="shared" si="0"/>
        <v>26</v>
      </c>
      <c r="H24" s="26">
        <v>26</v>
      </c>
      <c r="I24" s="26" t="s">
        <v>483</v>
      </c>
      <c r="J24" s="26" t="s">
        <v>483</v>
      </c>
      <c r="K24" s="26" t="s">
        <v>483</v>
      </c>
    </row>
    <row r="25" spans="1:11" ht="15" customHeight="1" x14ac:dyDescent="0.2">
      <c r="A25" s="320" t="s">
        <v>497</v>
      </c>
      <c r="B25" s="320"/>
      <c r="C25" s="181"/>
      <c r="D25" s="26">
        <v>1899</v>
      </c>
      <c r="E25" s="26">
        <v>1948</v>
      </c>
      <c r="F25" s="26">
        <v>1960</v>
      </c>
      <c r="G25" s="26">
        <f t="shared" si="0"/>
        <v>1958</v>
      </c>
      <c r="H25" s="26">
        <f>SUM(H26:H27)</f>
        <v>243</v>
      </c>
      <c r="I25" s="26">
        <f>SUM(I26:I27)</f>
        <v>30</v>
      </c>
      <c r="J25" s="26">
        <f>SUM(J26:J27)</f>
        <v>5</v>
      </c>
      <c r="K25" s="26">
        <f>SUM(K26:K27)</f>
        <v>1680</v>
      </c>
    </row>
    <row r="26" spans="1:11" ht="15" customHeight="1" x14ac:dyDescent="0.2">
      <c r="A26" s="151"/>
      <c r="B26" s="182" t="s">
        <v>498</v>
      </c>
      <c r="C26" s="181"/>
      <c r="D26" s="26">
        <v>1615</v>
      </c>
      <c r="E26" s="26">
        <v>1653</v>
      </c>
      <c r="F26" s="26">
        <v>1681</v>
      </c>
      <c r="G26" s="26">
        <f t="shared" si="0"/>
        <v>1680</v>
      </c>
      <c r="H26" s="26" t="s">
        <v>483</v>
      </c>
      <c r="I26" s="26" t="s">
        <v>483</v>
      </c>
      <c r="J26" s="26" t="s">
        <v>483</v>
      </c>
      <c r="K26" s="26">
        <v>1680</v>
      </c>
    </row>
    <row r="27" spans="1:11" ht="15" customHeight="1" x14ac:dyDescent="0.2">
      <c r="A27" s="151"/>
      <c r="B27" s="182" t="s">
        <v>495</v>
      </c>
      <c r="C27" s="181"/>
      <c r="D27" s="26">
        <v>284</v>
      </c>
      <c r="E27" s="26">
        <v>295</v>
      </c>
      <c r="F27" s="26">
        <v>279</v>
      </c>
      <c r="G27" s="26">
        <f t="shared" si="0"/>
        <v>278</v>
      </c>
      <c r="H27" s="26">
        <v>243</v>
      </c>
      <c r="I27" s="26">
        <v>30</v>
      </c>
      <c r="J27" s="26">
        <v>5</v>
      </c>
      <c r="K27" s="26" t="s">
        <v>483</v>
      </c>
    </row>
    <row r="28" spans="1:11" ht="15" customHeight="1" x14ac:dyDescent="0.2">
      <c r="A28" s="320" t="s">
        <v>499</v>
      </c>
      <c r="B28" s="320"/>
      <c r="C28" s="181"/>
      <c r="D28" s="26">
        <v>14</v>
      </c>
      <c r="E28" s="26">
        <v>14</v>
      </c>
      <c r="F28" s="26">
        <v>15</v>
      </c>
      <c r="G28" s="26">
        <f t="shared" si="0"/>
        <v>15</v>
      </c>
      <c r="H28" s="26">
        <v>8</v>
      </c>
      <c r="I28" s="26">
        <v>7</v>
      </c>
      <c r="J28" s="26" t="s">
        <v>483</v>
      </c>
      <c r="K28" s="26" t="s">
        <v>483</v>
      </c>
    </row>
    <row r="29" spans="1:11" ht="9" customHeight="1" x14ac:dyDescent="0.2">
      <c r="A29" s="322"/>
      <c r="B29" s="322"/>
      <c r="C29" s="323"/>
      <c r="D29" s="322"/>
      <c r="E29" s="322"/>
      <c r="F29" s="322"/>
      <c r="G29" s="322"/>
      <c r="H29" s="322"/>
      <c r="I29" s="322"/>
      <c r="J29" s="322"/>
      <c r="K29" s="322"/>
    </row>
    <row r="30" spans="1:11" ht="15" customHeight="1" x14ac:dyDescent="0.2">
      <c r="A30" s="151" t="s">
        <v>500</v>
      </c>
    </row>
    <row r="31" spans="1:11" ht="15" customHeight="1" x14ac:dyDescent="0.2"/>
    <row r="32" spans="1:11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</sheetData>
  <mergeCells count="22">
    <mergeCell ref="A24:B24"/>
    <mergeCell ref="A25:B25"/>
    <mergeCell ref="A28:B28"/>
    <mergeCell ref="A15:B15"/>
    <mergeCell ref="A16:B16"/>
    <mergeCell ref="A17:B17"/>
    <mergeCell ref="A18:B18"/>
    <mergeCell ref="A19:B19"/>
    <mergeCell ref="A20:B20"/>
    <mergeCell ref="A8:B8"/>
    <mergeCell ref="A10:B10"/>
    <mergeCell ref="A11:B11"/>
    <mergeCell ref="A12:B12"/>
    <mergeCell ref="A13:B13"/>
    <mergeCell ref="A14:B14"/>
    <mergeCell ref="A2:K2"/>
    <mergeCell ref="J4:K4"/>
    <mergeCell ref="A5:B6"/>
    <mergeCell ref="D5:D6"/>
    <mergeCell ref="E5:E6"/>
    <mergeCell ref="F5:F6"/>
    <mergeCell ref="G5:K5"/>
  </mergeCells>
  <phoneticPr fontId="3"/>
  <pageMargins left="0.56999999999999995" right="0.24" top="0.78740157480314965" bottom="0.59055118110236227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1701</vt:lpstr>
      <vt:lpstr>1702（その1）</vt:lpstr>
      <vt:lpstr>1702（その2）</vt:lpstr>
      <vt:lpstr>1702（その3）</vt:lpstr>
      <vt:lpstr>1703（その1）</vt:lpstr>
      <vt:lpstr>1703（その2）</vt:lpstr>
      <vt:lpstr>1704（1ページ）</vt:lpstr>
      <vt:lpstr>1704（2ページ）</vt:lpstr>
      <vt:lpstr>1705</vt:lpstr>
      <vt:lpstr>1706</vt:lpstr>
      <vt:lpstr>'1706'!_232</vt:lpstr>
      <vt:lpstr>'1703（その1）'!Print_Area</vt:lpstr>
      <vt:lpstr>'1703（その2）'!Print_Area</vt:lpstr>
      <vt:lpstr>'1704（1ページ）'!Print_Area</vt:lpstr>
      <vt:lpstr>'1704（2ページ）'!Print_Area</vt:lpstr>
      <vt:lpstr>'1705'!Print_Area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2025-01-30T01:02:25Z</dcterms:created>
  <dcterms:modified xsi:type="dcterms:W3CDTF">2025-01-30T01:07:01Z</dcterms:modified>
</cp:coreProperties>
</file>