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03　物品契約班\09　情報機器賃貸借関係\03　入札\07　熊本城復元整備基金管理システム関連機器等賃貸借\03　施行・公告・質問\"/>
    </mc:Choice>
  </mc:AlternateContent>
  <xr:revisionPtr revIDLastSave="0" documentId="13_ncr:1_{CC2D9FAB-E410-469C-8BDC-DCA540FF0DBA}" xr6:coauthVersionLast="47" xr6:coauthVersionMax="47" xr10:uidLastSave="{00000000-0000-0000-0000-000000000000}"/>
  <workbookProtection workbookAlgorithmName="SHA-512" workbookHashValue="r1S3v1M+NfuqybztTrxWlyfZ2elfhR8NRLt2kM+9Voh8kEqQ1mu+6Wh133fZNzhdBGRNFLYAl7dLPlYOvcfBLw==" workbookSaltValue="HDEVQyzvbPLJ5Yk7NdquRQ==" workbookSpinCount="100000" lockStructure="1"/>
  <bookViews>
    <workbookView xWindow="-110" yWindow="-110" windowWidth="19420" windowHeight="10420" tabRatio="899" firstSheet="1" activeTab="1" xr2:uid="{00000000-000D-0000-FFFF-FFFF00000000}"/>
  </bookViews>
  <sheets>
    <sheet name="【入力】案件データ" sheetId="4" state="hidden" r:id="rId1"/>
    <sheet name="様式1号" sheetId="1" r:id="rId2"/>
    <sheet name="様式2号" sheetId="2" r:id="rId3"/>
    <sheet name="様式3号" sheetId="26" r:id="rId4"/>
    <sheet name="入札書" sheetId="12" r:id="rId5"/>
    <sheet name="委任状" sheetId="13" state="hidden" r:id="rId6"/>
    <sheet name="記入例" sheetId="14" state="hidden" r:id="rId7"/>
    <sheet name="落札後の手続きについて" sheetId="8" r:id="rId8"/>
    <sheet name="契約保証金納付書" sheetId="7" state="hidden" r:id="rId9"/>
    <sheet name="契約保証金返還請求書" sheetId="10" r:id="rId10"/>
    <sheet name="契約保証金免除申請書" sheetId="11" r:id="rId11"/>
    <sheet name="履行証明願" sheetId="6" r:id="rId12"/>
    <sheet name="履行保証のお知らせ（※公告不要）" sheetId="15" state="hidden" r:id="rId13"/>
  </sheets>
  <definedNames>
    <definedName name="_xlnm.Print_Area" localSheetId="6">記入例!$B$3:$AA$50</definedName>
    <definedName name="_xlnm.Print_Area" localSheetId="8">契約保証金納付書!$A$1:$G$41</definedName>
    <definedName name="_xlnm.Print_Area" localSheetId="9">契約保証金返還請求書!$A$1:$G$50</definedName>
    <definedName name="_xlnm.Print_Area" localSheetId="10">契約保証金免除申請書!$A$1:$G$41</definedName>
    <definedName name="_xlnm.Print_Area" localSheetId="4">入札書!$B$5:$N$51</definedName>
    <definedName name="_xlnm.Print_Area" localSheetId="1">様式1号!$A$1:$G$38</definedName>
    <definedName name="_xlnm.Print_Area" localSheetId="2">様式2号!$A$1:$G$50</definedName>
    <definedName name="_xlnm.Print_Area" localSheetId="3">様式3号!$A$1:$H$63</definedName>
    <definedName name="_xlnm.Print_Area" localSheetId="7">落札後の手続きについて!$A$1:$J$56</definedName>
    <definedName name="_xlnm.Print_Area" localSheetId="12">'履行保証のお知らせ（※公告不要）'!$A$1:$I$55</definedName>
    <definedName name="_xlnm.Print_Titles" localSheetId="3">様式3号!$3:$5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1" l="1"/>
  <c r="A23" i="6"/>
  <c r="A27" i="1"/>
  <c r="A5" i="2"/>
  <c r="D19" i="6"/>
  <c r="E45" i="13"/>
  <c r="D17" i="6"/>
  <c r="E43" i="13"/>
  <c r="D14" i="6"/>
  <c r="E40" i="13"/>
  <c r="D11" i="6"/>
  <c r="E37" i="13"/>
  <c r="D48" i="15"/>
  <c r="D31" i="15"/>
  <c r="D32" i="15" s="1"/>
  <c r="A6" i="15"/>
  <c r="C11" i="7"/>
  <c r="C14" i="7"/>
  <c r="C17" i="7"/>
  <c r="C15" i="10" s="1"/>
  <c r="D21" i="15"/>
  <c r="D18" i="15"/>
  <c r="C12" i="10"/>
  <c r="B17" i="13"/>
  <c r="F10" i="12"/>
  <c r="D37" i="15" l="1"/>
</calcChain>
</file>

<file path=xl/sharedStrings.xml><?xml version="1.0" encoding="utf-8"?>
<sst xmlns="http://schemas.openxmlformats.org/spreadsheetml/2006/main" count="496" uniqueCount="342">
  <si>
    <t>競争入札参加資格確認申請書</t>
  </si>
  <si>
    <t>　熊　本　市　長　（宛）</t>
  </si>
  <si>
    <t>記</t>
  </si>
  <si>
    <t>１　競争入札参加資格審査調書（様式第２号）</t>
  </si>
  <si>
    <t>様式第２号</t>
  </si>
  <si>
    <t>競争入札参加資格審査調書</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</si>
  <si>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</si>
  <si>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</si>
  <si>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</si>
  <si>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</si>
  <si>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</si>
  <si>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</si>
  <si>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</si>
  <si>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</si>
  <si>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</si>
  <si>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</si>
  <si>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</si>
  <si>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</si>
  <si>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</si>
  <si>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</si>
  <si>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</si>
  <si>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</si>
  <si>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</si>
  <si>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落札後の手続きについて</t>
  </si>
  <si>
    <t>● 契約保証金の免除の場合は、下記の（２）をご参照ください。</t>
  </si>
  <si>
    <t>(必要書類)</t>
  </si>
  <si>
    <t>公告日</t>
    <rPh sb="0" eb="2">
      <t>コウコク</t>
    </rPh>
    <rPh sb="2" eb="3">
      <t>ヒ</t>
    </rPh>
    <phoneticPr fontId="12"/>
  </si>
  <si>
    <t>億</t>
  </si>
  <si>
    <t>千</t>
  </si>
  <si>
    <t>百</t>
  </si>
  <si>
    <t>万</t>
  </si>
  <si>
    <t>円</t>
  </si>
  <si>
    <t>　　　　　　　　　　　　　　　　　　　　　　　　　　　　　　　</t>
  </si>
  <si>
    <t>熊本市長　　　（宛）</t>
  </si>
  <si>
    <t>入　　札　　書</t>
    <phoneticPr fontId="12"/>
  </si>
  <si>
    <t>　　品　　名</t>
    <rPh sb="2" eb="3">
      <t>ヒン</t>
    </rPh>
    <phoneticPr fontId="12"/>
  </si>
  <si>
    <t>　　納入場所</t>
    <rPh sb="2" eb="4">
      <t>ノウニュウ</t>
    </rPh>
    <rPh sb="4" eb="6">
      <t>バショ</t>
    </rPh>
    <phoneticPr fontId="12"/>
  </si>
  <si>
    <t>　　契約条件及びその他関係規定を承諾のうえ入札します。</t>
    <rPh sb="2" eb="4">
      <t>ケイヤク</t>
    </rPh>
    <rPh sb="4" eb="6">
      <t>ジョウケン</t>
    </rPh>
    <rPh sb="6" eb="7">
      <t>オヨ</t>
    </rPh>
    <rPh sb="10" eb="11">
      <t>タ</t>
    </rPh>
    <phoneticPr fontId="12"/>
  </si>
  <si>
    <t>　</t>
    <phoneticPr fontId="12"/>
  </si>
  <si>
    <t>　　熊本市長　（宛）</t>
    <rPh sb="8" eb="9">
      <t>アテ</t>
    </rPh>
    <phoneticPr fontId="12"/>
  </si>
  <si>
    <t>記</t>
    <phoneticPr fontId="12"/>
  </si>
  <si>
    <t>品　名　　　　</t>
    <phoneticPr fontId="12"/>
  </si>
  <si>
    <t>入　　札　　書</t>
    <phoneticPr fontId="12"/>
  </si>
  <si>
    <t>●　●　●</t>
    <phoneticPr fontId="12"/>
  </si>
  <si>
    <t>株式会社　熊本商事</t>
    <phoneticPr fontId="12"/>
  </si>
  <si>
    <t>代理人</t>
    <rPh sb="0" eb="3">
      <t>ダイリニン</t>
    </rPh>
    <phoneticPr fontId="12"/>
  </si>
  <si>
    <t>熊本花子</t>
    <phoneticPr fontId="12"/>
  </si>
  <si>
    <t>私印</t>
    <phoneticPr fontId="12"/>
  </si>
  <si>
    <t>平成　　年　　月　　日</t>
  </si>
  <si>
    <t>　　　・履行保証保険証券</t>
  </si>
  <si>
    <t>　　　・履行証明願（書）</t>
  </si>
  <si>
    <t>　　　・当該証明の対象となる契約書の写し</t>
  </si>
  <si>
    <t>所　属</t>
  </si>
  <si>
    <t>　　　　　　　</t>
    <phoneticPr fontId="12"/>
  </si>
  <si>
    <t>（申請者）</t>
    <phoneticPr fontId="12"/>
  </si>
  <si>
    <t xml:space="preserve">    上記の業務を貴社が履行したことを証明します。</t>
    <phoneticPr fontId="12"/>
  </si>
  <si>
    <t>　　　</t>
  </si>
  <si>
    <t>（口座振替先）</t>
    <phoneticPr fontId="12"/>
  </si>
  <si>
    <t>　　※　詳細は契約担当者にご確認ください。</t>
  </si>
  <si>
    <t>（１）契約保証金の額・納付方法</t>
  </si>
  <si>
    <t>（２）契約保証金の免除</t>
  </si>
  <si>
    <t>○  契約保証金免除申請書[公告文添付の別紙様式]</t>
  </si>
  <si>
    <t>○　契約保証金免除申請書[公告文添付の別紙様式]</t>
  </si>
  <si>
    <t>（３）契約保証金の還付方法</t>
  </si>
  <si>
    <t>● 落札決定の日から７日以内に市に対し契約の申し出が必要であり、下記のとおり契約
　 日までに契約保証金を納付していただく必要があります。</t>
    <phoneticPr fontId="12"/>
  </si>
  <si>
    <t>・  保険期間・・・・契約締結日から納期まで</t>
    <phoneticPr fontId="12"/>
  </si>
  <si>
    <t>○　履行証明願[公告文添付の別紙様式]にて当該団体から証明を受けたもの</t>
    <phoneticPr fontId="12"/>
  </si>
  <si>
    <t>　　　　</t>
    <phoneticPr fontId="12"/>
  </si>
  <si>
    <t>履行保証のお知らせ</t>
  </si>
  <si>
    <t>この契約には、次のいずれかの契約保証が必要です。</t>
  </si>
  <si>
    <t xml:space="preserve">　    </t>
  </si>
  <si>
    <t>　　　</t>
    <phoneticPr fontId="12"/>
  </si>
  <si>
    <t xml:space="preserve">　　　　　　　　     </t>
    <phoneticPr fontId="12"/>
  </si>
  <si>
    <t xml:space="preserve">  ・　契約保証金の納付</t>
    <phoneticPr fontId="12"/>
  </si>
  <si>
    <t xml:space="preserve">  ・  履行保証保険契約の締結（定額てん補）</t>
    <phoneticPr fontId="12"/>
  </si>
  <si>
    <t>熊本市中央区手取本町１－１</t>
    <rPh sb="3" eb="6">
      <t>チュウオウク</t>
    </rPh>
    <phoneticPr fontId="12"/>
  </si>
  <si>
    <t>私は、　　　　熊本　花子　　　　を代理人と定め下記の物品購入（修理）に</t>
    <rPh sb="7" eb="9">
      <t>クマモト</t>
    </rPh>
    <rPh sb="10" eb="12">
      <t>ハナコ</t>
    </rPh>
    <phoneticPr fontId="12"/>
  </si>
  <si>
    <t>記</t>
    <phoneticPr fontId="12"/>
  </si>
  <si>
    <t>品　名　　　　</t>
    <phoneticPr fontId="12"/>
  </si>
  <si>
    <t>●　●　●</t>
    <phoneticPr fontId="12"/>
  </si>
  <si>
    <t>熊本市中央区手取本町1-1</t>
    <rPh sb="0" eb="2">
      <t>クマモト</t>
    </rPh>
    <rPh sb="2" eb="3">
      <t>シ</t>
    </rPh>
    <rPh sb="3" eb="6">
      <t>チュウオウク</t>
    </rPh>
    <rPh sb="6" eb="8">
      <t>テト</t>
    </rPh>
    <rPh sb="8" eb="10">
      <t>ホンマチ</t>
    </rPh>
    <phoneticPr fontId="12"/>
  </si>
  <si>
    <t>株式会社　熊本商事</t>
    <rPh sb="0" eb="4">
      <t>カブシキガイシャ</t>
    </rPh>
    <rPh sb="5" eb="7">
      <t>クマモト</t>
    </rPh>
    <rPh sb="7" eb="9">
      <t>ショウジ</t>
    </rPh>
    <phoneticPr fontId="12"/>
  </si>
  <si>
    <t>㊞　</t>
    <phoneticPr fontId="12"/>
  </si>
  <si>
    <t>印</t>
    <rPh sb="0" eb="1">
      <t>イン</t>
    </rPh>
    <phoneticPr fontId="12"/>
  </si>
  <si>
    <t>入札日</t>
    <rPh sb="0" eb="2">
      <t>ニュウサツ</t>
    </rPh>
    <rPh sb="2" eb="3">
      <t>ヒ</t>
    </rPh>
    <phoneticPr fontId="12"/>
  </si>
  <si>
    <t>契約相手方</t>
    <rPh sb="0" eb="2">
      <t>ケイヤク</t>
    </rPh>
    <rPh sb="2" eb="5">
      <t>アイテガタ</t>
    </rPh>
    <phoneticPr fontId="12"/>
  </si>
  <si>
    <t>契約金額</t>
    <rPh sb="0" eb="2">
      <t>ケイヤク</t>
    </rPh>
    <rPh sb="2" eb="4">
      <t>キンガク</t>
    </rPh>
    <phoneticPr fontId="12"/>
  </si>
  <si>
    <t>熊本市総務局契約監理部契約政策課　物品契約班</t>
    <rPh sb="6" eb="8">
      <t>ケイヤク</t>
    </rPh>
    <rPh sb="8" eb="10">
      <t>カンリ</t>
    </rPh>
    <rPh sb="10" eb="11">
      <t>ブ</t>
    </rPh>
    <rPh sb="13" eb="15">
      <t>セイサク</t>
    </rPh>
    <rPh sb="15" eb="16">
      <t>カ</t>
    </rPh>
    <phoneticPr fontId="12"/>
  </si>
  <si>
    <t>調達物品名　：</t>
    <phoneticPr fontId="12"/>
  </si>
  <si>
    <t>納入場所　　：</t>
    <phoneticPr fontId="12"/>
  </si>
  <si>
    <t>（7） 業として本件競争入札に付する契約に係る業務を営んでいること。</t>
    <phoneticPr fontId="12"/>
  </si>
  <si>
    <t>（4） 熊本市が締結する契約等からの暴力団等の排除措置要綱（平成１８年告示第１０
　　５号）第３条第１号の規定に該当しないこと。</t>
    <phoneticPr fontId="12"/>
  </si>
  <si>
    <t>拾</t>
    <rPh sb="0" eb="1">
      <t>ジュウ</t>
    </rPh>
    <phoneticPr fontId="12"/>
  </si>
  <si>
    <t>契約金額</t>
    <phoneticPr fontId="12"/>
  </si>
  <si>
    <t>（うち消費税額</t>
    <phoneticPr fontId="12"/>
  </si>
  <si>
    <t>）</t>
    <phoneticPr fontId="12"/>
  </si>
  <si>
    <t>保証金額</t>
    <phoneticPr fontId="12"/>
  </si>
  <si>
    <t>契約予定日</t>
    <phoneticPr fontId="12"/>
  </si>
  <si>
    <t>平成　　年　　月　　日</t>
    <phoneticPr fontId="12"/>
  </si>
  <si>
    <t>契約日</t>
    <phoneticPr fontId="12"/>
  </si>
  <si>
    <t>納入期限</t>
    <phoneticPr fontId="12"/>
  </si>
  <si>
    <t>自</t>
    <phoneticPr fontId="12"/>
  </si>
  <si>
    <t>至</t>
    <phoneticPr fontId="12"/>
  </si>
  <si>
    <t>様</t>
    <rPh sb="0" eb="1">
      <t>サマ</t>
    </rPh>
    <phoneticPr fontId="12"/>
  </si>
  <si>
    <t>　　　　　（契約先からの履行証明を受けたもの　２件分）</t>
    <phoneticPr fontId="12"/>
  </si>
  <si>
    <t>熊本市長（宛）</t>
    <rPh sb="3" eb="4">
      <t>チョウ</t>
    </rPh>
    <phoneticPr fontId="12"/>
  </si>
  <si>
    <t>商号</t>
    <phoneticPr fontId="12"/>
  </si>
  <si>
    <t>又は名称</t>
    <phoneticPr fontId="12"/>
  </si>
  <si>
    <t>委任者</t>
    <phoneticPr fontId="12"/>
  </si>
  <si>
    <t>所在地</t>
    <phoneticPr fontId="12"/>
  </si>
  <si>
    <t>（　住　所　）</t>
    <phoneticPr fontId="12"/>
  </si>
  <si>
    <t>営業所又は商号　</t>
    <phoneticPr fontId="12"/>
  </si>
  <si>
    <t>（支店）の名称</t>
    <phoneticPr fontId="12"/>
  </si>
  <si>
    <t>役職名</t>
    <phoneticPr fontId="12"/>
  </si>
  <si>
    <t>代表者氏名</t>
    <phoneticPr fontId="12"/>
  </si>
  <si>
    <t>（今回の契約締結予定日から遡及して２年以内に履行が完了しているものに限る）</t>
    <phoneticPr fontId="12"/>
  </si>
  <si>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12"/>
  </si>
  <si>
    <t>役職名</t>
    <rPh sb="0" eb="3">
      <t>ヤクショクメイ</t>
    </rPh>
    <phoneticPr fontId="12"/>
  </si>
  <si>
    <t>代表者氏名</t>
    <rPh sb="0" eb="3">
      <t>ダイヒョウシャ</t>
    </rPh>
    <rPh sb="3" eb="5">
      <t>シメイ</t>
    </rPh>
    <phoneticPr fontId="12"/>
  </si>
  <si>
    <t>所在地</t>
    <rPh sb="0" eb="3">
      <t>ショザイチ</t>
    </rPh>
    <phoneticPr fontId="12"/>
  </si>
  <si>
    <t>（住所）</t>
    <phoneticPr fontId="12"/>
  </si>
  <si>
    <t>代表取締役</t>
    <phoneticPr fontId="12"/>
  </si>
  <si>
    <t>熊本太郎</t>
    <phoneticPr fontId="12"/>
  </si>
  <si>
    <t>熊本　太郎</t>
    <rPh sb="0" eb="2">
      <t>クマモト</t>
    </rPh>
    <rPh sb="3" eb="5">
      <t>タロウ</t>
    </rPh>
    <phoneticPr fontId="12"/>
  </si>
  <si>
    <t>代表取締役</t>
    <phoneticPr fontId="12"/>
  </si>
  <si>
    <t>代表者氏名</t>
    <rPh sb="3" eb="5">
      <t>シメイ</t>
    </rPh>
    <phoneticPr fontId="12"/>
  </si>
  <si>
    <t>（住所）</t>
    <rPh sb="1" eb="3">
      <t>ジュウショ</t>
    </rPh>
    <phoneticPr fontId="12"/>
  </si>
  <si>
    <t>（2） 地方自治法施行令（昭和２２年政令第１６号）第１６７条の４第１項各号の規定
　　に該当しない者であること。</t>
    <phoneticPr fontId="12"/>
  </si>
  <si>
    <t>名称</t>
    <phoneticPr fontId="12"/>
  </si>
  <si>
    <t>（5） 熊本市から熊本市物品購入契約及び業務委託契約等に係る指名停止等の措置要綱
　　（平成２１年告示第１９９号）に基づく指名停止を受けている期間中でないこと。</t>
    <phoneticPr fontId="12"/>
  </si>
  <si>
    <t>代表者氏名</t>
    <phoneticPr fontId="12"/>
  </si>
  <si>
    <t>【案件情報】</t>
    <rPh sb="1" eb="3">
      <t>アンケン</t>
    </rPh>
    <rPh sb="3" eb="5">
      <t>ジョウホウ</t>
    </rPh>
    <phoneticPr fontId="12"/>
  </si>
  <si>
    <t>担当者名</t>
    <phoneticPr fontId="12"/>
  </si>
  <si>
    <t>電話番号</t>
    <phoneticPr fontId="12"/>
  </si>
  <si>
    <t>担当部署名</t>
    <rPh sb="0" eb="2">
      <t>タントウ</t>
    </rPh>
    <phoneticPr fontId="12"/>
  </si>
  <si>
    <t>私は、</t>
    <phoneticPr fontId="12"/>
  </si>
  <si>
    <t>　を代理人と定め下記の物品購入（修理）に</t>
    <phoneticPr fontId="12"/>
  </si>
  <si>
    <t>商号　</t>
    <phoneticPr fontId="12"/>
  </si>
  <si>
    <t>２　契約金額</t>
    <phoneticPr fontId="12"/>
  </si>
  <si>
    <t>３　契約保証金納付額</t>
    <phoneticPr fontId="12"/>
  </si>
  <si>
    <t>　上記のとおり、納入通知書兼領収書の写しを添えて契約保証金を納付します。</t>
    <phoneticPr fontId="12"/>
  </si>
  <si>
    <t>　熊本市長（宛）</t>
  </si>
  <si>
    <t>　熊本市長（宛）</t>
    <phoneticPr fontId="12"/>
  </si>
  <si>
    <t>２　請求金額　　　　</t>
    <phoneticPr fontId="12"/>
  </si>
  <si>
    <t>３　還付の事由　　　　</t>
    <phoneticPr fontId="12"/>
  </si>
  <si>
    <t>　上記のとおり、契約保証金の還付を請求します。</t>
    <phoneticPr fontId="12"/>
  </si>
  <si>
    <t>契約保証金返還請求書</t>
    <phoneticPr fontId="12"/>
  </si>
  <si>
    <t>信用組合</t>
    <phoneticPr fontId="12"/>
  </si>
  <si>
    <t>信用金庫</t>
    <phoneticPr fontId="12"/>
  </si>
  <si>
    <t>支店</t>
    <rPh sb="0" eb="2">
      <t>シテン</t>
    </rPh>
    <phoneticPr fontId="12"/>
  </si>
  <si>
    <t>口座番号</t>
    <phoneticPr fontId="12"/>
  </si>
  <si>
    <t>口座種別</t>
    <phoneticPr fontId="12"/>
  </si>
  <si>
    <t>普通・当座</t>
    <phoneticPr fontId="12"/>
  </si>
  <si>
    <t>口座名義人</t>
    <phoneticPr fontId="12"/>
  </si>
  <si>
    <t>銀行</t>
    <phoneticPr fontId="12"/>
  </si>
  <si>
    <t>職氏名</t>
    <phoneticPr fontId="12"/>
  </si>
  <si>
    <t>　２　契約金額</t>
    <phoneticPr fontId="12"/>
  </si>
  <si>
    <t>　４　納入場所</t>
    <phoneticPr fontId="12"/>
  </si>
  <si>
    <t>　３　契約期間</t>
    <phoneticPr fontId="12"/>
  </si>
  <si>
    <t>履行期間（始）</t>
    <rPh sb="0" eb="2">
      <t>リコウ</t>
    </rPh>
    <rPh sb="2" eb="4">
      <t>キカン</t>
    </rPh>
    <rPh sb="5" eb="6">
      <t>ハジ</t>
    </rPh>
    <phoneticPr fontId="12"/>
  </si>
  <si>
    <t>履行期間（終）</t>
    <rPh sb="0" eb="2">
      <t>リコウ</t>
    </rPh>
    <rPh sb="2" eb="4">
      <t>キカン</t>
    </rPh>
    <rPh sb="5" eb="6">
      <t>オ</t>
    </rPh>
    <phoneticPr fontId="12"/>
  </si>
  <si>
    <t>件名</t>
    <rPh sb="0" eb="2">
      <t>ケンメイ</t>
    </rPh>
    <phoneticPr fontId="12"/>
  </si>
  <si>
    <t>設置場所</t>
    <rPh sb="0" eb="2">
      <t>セッチ</t>
    </rPh>
    <rPh sb="2" eb="4">
      <t>バショ</t>
    </rPh>
    <phoneticPr fontId="12"/>
  </si>
  <si>
    <t>様式第１号</t>
    <phoneticPr fontId="12"/>
  </si>
  <si>
    <t xml:space="preserve"> (1)　熊本市業務委託契約等に係る競争入札等参加資格審査申請書を提出し、熊本市業
　　務委託契約等に係る競争入札参加者等の資格等に関する要綱（平成２０年告示第７
　　３１号）第５条に規定する参加資格者名簿に登録されている者であること。
　　　さらに、業種として、第１分類「(18)リース・レンタル」・第２分類「①ＯＡ機
　　器類」業務での登録をしていること。</t>
    <phoneticPr fontId="12"/>
  </si>
  <si>
    <t>　　年　　月　　日</t>
    <phoneticPr fontId="12"/>
  </si>
  <si>
    <t>　　件　　名</t>
    <rPh sb="2" eb="3">
      <t>ケン</t>
    </rPh>
    <phoneticPr fontId="12"/>
  </si>
  <si>
    <t>　　設置場所</t>
    <rPh sb="2" eb="4">
      <t>セッチ</t>
    </rPh>
    <rPh sb="4" eb="6">
      <t>バショ</t>
    </rPh>
    <phoneticPr fontId="12"/>
  </si>
  <si>
    <t>　　3　入札書に記載する金額は、契約期間の総額を記載すること。</t>
    <rPh sb="6" eb="7">
      <t>ショ</t>
    </rPh>
    <rPh sb="8" eb="10">
      <t>キサイ</t>
    </rPh>
    <rPh sb="12" eb="14">
      <t>キンガク</t>
    </rPh>
    <rPh sb="16" eb="18">
      <t>ケイヤク</t>
    </rPh>
    <rPh sb="18" eb="20">
      <t>キカン</t>
    </rPh>
    <rPh sb="21" eb="23">
      <t>ソウガク</t>
    </rPh>
    <phoneticPr fontId="12"/>
  </si>
  <si>
    <t>　　2　入札金額は、見積もつた契約金額の110分の100に相当する金額を記載すること。</t>
    <phoneticPr fontId="12"/>
  </si>
  <si>
    <t>　　　　年　　月　　日</t>
    <phoneticPr fontId="12"/>
  </si>
  <si>
    <t>　　　　　年　　　月　　　日</t>
    <phoneticPr fontId="12"/>
  </si>
  <si>
    <t>　　　　　　年　　月　　日</t>
    <phoneticPr fontId="12"/>
  </si>
  <si>
    <t>　　2　入札書に記載する金額は、契約期間の総額を記載すること。</t>
    <phoneticPr fontId="12"/>
  </si>
  <si>
    <t>１　件　　名</t>
    <rPh sb="2" eb="3">
      <t>ケン</t>
    </rPh>
    <phoneticPr fontId="12"/>
  </si>
  <si>
    <t>１　件　　名　　　　</t>
    <rPh sb="2" eb="3">
      <t>ケン</t>
    </rPh>
    <phoneticPr fontId="12"/>
  </si>
  <si>
    <t>契約期間満了のため</t>
    <rPh sb="0" eb="4">
      <t>ケイヤクキカン</t>
    </rPh>
    <rPh sb="4" eb="6">
      <t>マンリョウ</t>
    </rPh>
    <phoneticPr fontId="12"/>
  </si>
  <si>
    <t>　１　契約件名</t>
    <rPh sb="5" eb="6">
      <t>ケン</t>
    </rPh>
    <phoneticPr fontId="12"/>
  </si>
  <si>
    <t>・  保険金額・・・・落札金額（入札金額×１．１）の１００分の１０以上</t>
    <rPh sb="11" eb="13">
      <t>ラクサツ</t>
    </rPh>
    <rPh sb="16" eb="18">
      <t>ニュウサツ</t>
    </rPh>
    <rPh sb="18" eb="20">
      <t>キンガク</t>
    </rPh>
    <phoneticPr fontId="12"/>
  </si>
  <si>
    <t>（8） 過去３年の間、本市との契約において、違反又は不誠実な行為を行った者であっ
　　て契約の相手方として不適当と市長が認めるものでないこと。</t>
    <phoneticPr fontId="12"/>
  </si>
  <si>
    <t>（9） 機能等承認書を提出できる者であること。</t>
    <rPh sb="4" eb="6">
      <t>キノウ</t>
    </rPh>
    <rPh sb="6" eb="7">
      <t>トウ</t>
    </rPh>
    <rPh sb="7" eb="10">
      <t>ショウニンショ</t>
    </rPh>
    <rPh sb="11" eb="13">
      <t>テイシュツ</t>
    </rPh>
    <rPh sb="16" eb="17">
      <t>モノ</t>
    </rPh>
    <phoneticPr fontId="12"/>
  </si>
  <si>
    <t>　　　　年　　月　　日　～　　　　　年　　月　　日</t>
    <phoneticPr fontId="12"/>
  </si>
  <si>
    <t>※くじ番号</t>
    <phoneticPr fontId="12"/>
  </si>
  <si>
    <t>　落札となるべき同価格の入札をした者が２</t>
    <rPh sb="9" eb="11">
      <t>カカク</t>
    </rPh>
    <rPh sb="17" eb="18">
      <t>モノ</t>
    </rPh>
    <phoneticPr fontId="12"/>
  </si>
  <si>
    <t>者以上あるときに、記載された番号等を基に</t>
    <rPh sb="0" eb="1">
      <t>モノ</t>
    </rPh>
    <phoneticPr fontId="12"/>
  </si>
  <si>
    <t>落札者を決定します。</t>
    <phoneticPr fontId="12"/>
  </si>
  <si>
    <t>（10） 国又は地方公共団体から直接受託した、医療保険システムの情報機器に係る
　　賃貸借（設置等調整作業及び保守業務含む）を、平成２７年度（２０１５年度）
　　以降に履行が完了した実績があること。</t>
    <rPh sb="5" eb="6">
      <t>クニ</t>
    </rPh>
    <rPh sb="6" eb="7">
      <t>マタ</t>
    </rPh>
    <rPh sb="8" eb="10">
      <t>チホウ</t>
    </rPh>
    <rPh sb="10" eb="12">
      <t>コウキョウ</t>
    </rPh>
    <rPh sb="12" eb="14">
      <t>ダンタイ</t>
    </rPh>
    <rPh sb="16" eb="18">
      <t>チョクセツ</t>
    </rPh>
    <rPh sb="18" eb="20">
      <t>ジュタク</t>
    </rPh>
    <rPh sb="23" eb="25">
      <t>イリョウ</t>
    </rPh>
    <rPh sb="25" eb="27">
      <t>ホケン</t>
    </rPh>
    <rPh sb="32" eb="34">
      <t>ジョウホウ</t>
    </rPh>
    <rPh sb="34" eb="36">
      <t>キキ</t>
    </rPh>
    <rPh sb="37" eb="38">
      <t>カカ</t>
    </rPh>
    <rPh sb="42" eb="45">
      <t>チンタイシャク</t>
    </rPh>
    <rPh sb="46" eb="48">
      <t>セッチ</t>
    </rPh>
    <rPh sb="48" eb="49">
      <t>トウ</t>
    </rPh>
    <rPh sb="49" eb="51">
      <t>チョウセイ</t>
    </rPh>
    <rPh sb="51" eb="53">
      <t>サギョウ</t>
    </rPh>
    <rPh sb="53" eb="54">
      <t>オヨ</t>
    </rPh>
    <rPh sb="55" eb="57">
      <t>ホシュ</t>
    </rPh>
    <rPh sb="57" eb="59">
      <t>ギョウム</t>
    </rPh>
    <rPh sb="59" eb="60">
      <t>フク</t>
    </rPh>
    <rPh sb="64" eb="66">
      <t>ヘイセイ</t>
    </rPh>
    <rPh sb="68" eb="70">
      <t>ネンド</t>
    </rPh>
    <rPh sb="75" eb="77">
      <t>ネンド</t>
    </rPh>
    <rPh sb="81" eb="83">
      <t>イコウ</t>
    </rPh>
    <rPh sb="84" eb="86">
      <t>リコウ</t>
    </rPh>
    <rPh sb="87" eb="89">
      <t>カンリョウ</t>
    </rPh>
    <rPh sb="91" eb="93">
      <t>ジッセキ</t>
    </rPh>
    <phoneticPr fontId="12"/>
  </si>
  <si>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phoneticPr fontId="12"/>
  </si>
  <si>
    <t>　入札後、落札された場合は速やかに以下の手続きが必要になりますので、落札者は本書を確認のうえ、速やかに手続きを行ってください。</t>
    <rPh sb="13" eb="14">
      <t>スミ</t>
    </rPh>
    <phoneticPr fontId="12"/>
  </si>
  <si>
    <t>２　機能等承認書（様式第３号）</t>
    <rPh sb="2" eb="4">
      <t>キノウ</t>
    </rPh>
    <rPh sb="4" eb="5">
      <t>トウ</t>
    </rPh>
    <rPh sb="5" eb="8">
      <t>ショウニンショ</t>
    </rPh>
    <rPh sb="9" eb="11">
      <t>ヨウシキ</t>
    </rPh>
    <rPh sb="11" eb="12">
      <t>ダイ</t>
    </rPh>
    <rPh sb="13" eb="14">
      <t>ゴウ</t>
    </rPh>
    <phoneticPr fontId="12"/>
  </si>
  <si>
    <t xml:space="preserve">      落札金額（入札金額×１．１）の１００分の１０以上の金額になります。</t>
    <rPh sb="6" eb="8">
      <t>ラクサツ</t>
    </rPh>
    <phoneticPr fontId="12"/>
  </si>
  <si>
    <t xml:space="preserve">      　※詳細は落札後にお渡しする“履行保証のお知らせ”をご参照ください。</t>
    <rPh sb="16" eb="17">
      <t>ワタ</t>
    </rPh>
    <phoneticPr fontId="12"/>
  </si>
  <si>
    <t>　　　次のいずれかの場合、必要書類を提出し、承認を受けたときは契約保証金が免除と
　　　なります。</t>
    <phoneticPr fontId="12"/>
  </si>
  <si>
    <t xml:space="preserve">   (ア)  損害保険会社と履行保証保険契約を締結する場合</t>
    <phoneticPr fontId="12"/>
  </si>
  <si>
    <t>○　履行保証保険証券（原本）</t>
    <rPh sb="8" eb="10">
      <t>ショウケン</t>
    </rPh>
    <phoneticPr fontId="12"/>
  </si>
  <si>
    <t>※  履行保証保険証券は、以下の点を満たす必要があります。</t>
    <rPh sb="9" eb="11">
      <t>ショウケン</t>
    </rPh>
    <phoneticPr fontId="12"/>
  </si>
  <si>
    <t xml:space="preserve">   (イ)  公共工事履行保証契約を締結する場合 </t>
    <rPh sb="8" eb="10">
      <t>コウキョウ</t>
    </rPh>
    <rPh sb="10" eb="12">
      <t>コウジ</t>
    </rPh>
    <phoneticPr fontId="12"/>
  </si>
  <si>
    <t xml:space="preserve"> ○ 契約保証金免除申請書</t>
    <phoneticPr fontId="12"/>
  </si>
  <si>
    <t xml:space="preserve"> ○ 公共工事履行保証証券（原本）</t>
    <rPh sb="3" eb="5">
      <t>コウキョウ</t>
    </rPh>
    <rPh sb="5" eb="7">
      <t>コウジ</t>
    </rPh>
    <rPh sb="11" eb="13">
      <t>ショウケン</t>
    </rPh>
    <phoneticPr fontId="12"/>
  </si>
  <si>
    <t>　※公共工事履行保証証券は、以下の点を満たす必要があります。</t>
    <rPh sb="2" eb="4">
      <t>コウキョウ</t>
    </rPh>
    <rPh sb="4" eb="6">
      <t>コウジ</t>
    </rPh>
    <rPh sb="10" eb="12">
      <t>ショウケン</t>
    </rPh>
    <phoneticPr fontId="12"/>
  </si>
  <si>
    <t>　・保証期間・・・・契約締結日から納期まで</t>
    <rPh sb="2" eb="4">
      <t>ホショウ</t>
    </rPh>
    <phoneticPr fontId="12"/>
  </si>
  <si>
    <t>　・保証金額・・・・契約金額の１００分の１０以上</t>
    <rPh sb="2" eb="4">
      <t>ホショウ</t>
    </rPh>
    <phoneticPr fontId="12"/>
  </si>
  <si>
    <t>　※同規模とは、今回の入札の落札金額（入札金額×１．１）の８割以上に</t>
    <rPh sb="11" eb="13">
      <t>ニュウサツ</t>
    </rPh>
    <rPh sb="14" eb="16">
      <t>ラクサツ</t>
    </rPh>
    <rPh sb="19" eb="21">
      <t>ニュウサツ</t>
    </rPh>
    <rPh sb="21" eb="23">
      <t>キンガク</t>
    </rPh>
    <phoneticPr fontId="12"/>
  </si>
  <si>
    <t>　　なります。</t>
    <phoneticPr fontId="12"/>
  </si>
  <si>
    <t>　※本店・支店又は営業所等が締結した契約についても対象となります。</t>
    <phoneticPr fontId="12"/>
  </si>
  <si>
    <t>　　　年　　月　　日</t>
    <phoneticPr fontId="12"/>
  </si>
  <si>
    <t>　　　・公共工事履行保証証券</t>
    <phoneticPr fontId="12"/>
  </si>
  <si>
    <t>（6） 消費税及び地方消費税並びに本市市税の滞納がないこと。</t>
    <phoneticPr fontId="12"/>
  </si>
  <si>
    <t>　任意の３桁の数字を記載してください。</t>
    <phoneticPr fontId="12"/>
  </si>
  <si>
    <t>　　4　くじ番号が記載されていない場合、「９９９」で取り扱うものとする。</t>
    <rPh sb="6" eb="8">
      <t>バンゴウ</t>
    </rPh>
    <rPh sb="9" eb="11">
      <t>キサイ</t>
    </rPh>
    <rPh sb="17" eb="19">
      <t>バアイ</t>
    </rPh>
    <rPh sb="26" eb="27">
      <t>ト</t>
    </rPh>
    <rPh sb="28" eb="29">
      <t>アツカ</t>
    </rPh>
    <phoneticPr fontId="12"/>
  </si>
  <si>
    <t>　　2　入札金額は、見積もった契約金額の110分の100に相当する金額を記載すること。</t>
    <phoneticPr fontId="12"/>
  </si>
  <si>
    <t>様式第3号</t>
    <rPh sb="0" eb="2">
      <t>ヨウシキ</t>
    </rPh>
    <rPh sb="2" eb="3">
      <t>ダイ</t>
    </rPh>
    <rPh sb="4" eb="5">
      <t>ゴウ</t>
    </rPh>
    <phoneticPr fontId="28"/>
  </si>
  <si>
    <t>機能等承認書</t>
    <rPh sb="0" eb="3">
      <t>キノウトウ</t>
    </rPh>
    <rPh sb="3" eb="5">
      <t>ショウニン</t>
    </rPh>
    <rPh sb="5" eb="6">
      <t>ショ</t>
    </rPh>
    <phoneticPr fontId="28"/>
  </si>
  <si>
    <t>仕様項目</t>
    <rPh sb="0" eb="2">
      <t>シヨウ</t>
    </rPh>
    <rPh sb="2" eb="4">
      <t>コウモク</t>
    </rPh>
    <phoneticPr fontId="28"/>
  </si>
  <si>
    <t>仕様内容</t>
    <rPh sb="0" eb="2">
      <t>シヨウ</t>
    </rPh>
    <rPh sb="2" eb="4">
      <t>ナイヨウ</t>
    </rPh>
    <phoneticPr fontId="28"/>
  </si>
  <si>
    <t>（申請者記載欄）</t>
    <rPh sb="1" eb="3">
      <t>シンセイ</t>
    </rPh>
    <rPh sb="3" eb="4">
      <t>シャ</t>
    </rPh>
    <rPh sb="4" eb="6">
      <t>キサイ</t>
    </rPh>
    <rPh sb="6" eb="7">
      <t>ラン</t>
    </rPh>
    <phoneticPr fontId="28"/>
  </si>
  <si>
    <t>市記載欄</t>
    <rPh sb="0" eb="1">
      <t>シ</t>
    </rPh>
    <rPh sb="1" eb="3">
      <t>キサイ</t>
    </rPh>
    <rPh sb="3" eb="4">
      <t>ラン</t>
    </rPh>
    <phoneticPr fontId="28"/>
  </si>
  <si>
    <t>回答</t>
    <rPh sb="0" eb="2">
      <t>カイトウ</t>
    </rPh>
    <phoneticPr fontId="28"/>
  </si>
  <si>
    <t>製品名及び特記事項等</t>
    <rPh sb="0" eb="3">
      <t>セイヒンメイ</t>
    </rPh>
    <rPh sb="3" eb="4">
      <t>オヨ</t>
    </rPh>
    <rPh sb="5" eb="7">
      <t>トッキ</t>
    </rPh>
    <rPh sb="7" eb="9">
      <t>ジコウ</t>
    </rPh>
    <rPh sb="9" eb="10">
      <t>トウ</t>
    </rPh>
    <phoneticPr fontId="28"/>
  </si>
  <si>
    <t>カタログ頁番号等</t>
    <rPh sb="4" eb="5">
      <t>ページ</t>
    </rPh>
    <rPh sb="5" eb="7">
      <t>バンゴウ</t>
    </rPh>
    <rPh sb="7" eb="8">
      <t>トウ</t>
    </rPh>
    <phoneticPr fontId="28"/>
  </si>
  <si>
    <t>審査</t>
    <rPh sb="0" eb="2">
      <t>シンサ</t>
    </rPh>
    <phoneticPr fontId="28"/>
  </si>
  <si>
    <t>　　公告１４の（3）のアに該当する場合</t>
    <phoneticPr fontId="12"/>
  </si>
  <si>
    <t>　　公告１４の（3）のイに該当する場合</t>
    <phoneticPr fontId="12"/>
  </si>
  <si>
    <t>　　公告１４の（3）のウに該当する場合</t>
    <phoneticPr fontId="12"/>
  </si>
  <si>
    <t>小項目</t>
    <rPh sb="0" eb="1">
      <t>ショウ</t>
    </rPh>
    <rPh sb="1" eb="3">
      <t>コウモク</t>
    </rPh>
    <phoneticPr fontId="28"/>
  </si>
  <si>
    <t>大項目</t>
    <rPh sb="0" eb="3">
      <t>ダイコウモク</t>
    </rPh>
    <phoneticPr fontId="28"/>
  </si>
  <si>
    <t xml:space="preserve"> </t>
    <phoneticPr fontId="12"/>
  </si>
  <si>
    <t xml:space="preserve">      市が発行する納入通知書により金融機関で納付後、納入通知書兼領収証書の写しを
      ご提出ください。
　　　契約政策課物品契約班へご提出ください。</t>
    <phoneticPr fontId="12"/>
  </si>
  <si>
    <t>● 契約保証金の納付（若しくは免除申請の承認）後、本市が提示する契約書（２部）に
   取引印（業務委託契約等入札参加資格審査申請時に届け出た印鑑）を押印の上、提出
   してください（契約書は、後日市長印を押印の上、１部をお渡しします。）
   え１部をお渡しします。）</t>
    <phoneticPr fontId="12"/>
  </si>
  <si>
    <t xml:space="preserve">   (ウ)  本件の契約締結予定日より過去２年の間に、国又は地方公共団体と規模をほぼ
　　　　 同じくする情報機器等賃貸借契約を２回以上誠実に履行した者であり、その者
         が契約を履行しないこととなるおそれがないと認められる場合
     </t>
    <rPh sb="54" eb="59">
      <t>ジョウホウキキトウ</t>
    </rPh>
    <rPh sb="59" eb="62">
      <t>チンタイシャク</t>
    </rPh>
    <rPh sb="62" eb="64">
      <t>ケイヤク</t>
    </rPh>
    <rPh sb="76" eb="77">
      <t>モノ</t>
    </rPh>
    <rPh sb="83" eb="84">
      <t>モノ</t>
    </rPh>
    <rPh sb="95" eb="97">
      <t>ケイヤク</t>
    </rPh>
    <rPh sb="98" eb="100">
      <t>リコウ</t>
    </rPh>
    <rPh sb="115" eb="116">
      <t>ミト</t>
    </rPh>
    <rPh sb="120" eb="122">
      <t>バアイ</t>
    </rPh>
    <phoneticPr fontId="12"/>
  </si>
  <si>
    <t>　 　 納品完了後、返還請求書[公告文添付の別紙様式]にて請求してください。</t>
    <rPh sb="6" eb="8">
      <t>カンリョウ</t>
    </rPh>
    <rPh sb="8" eb="9">
      <t>ゴ</t>
    </rPh>
    <rPh sb="10" eb="12">
      <t>ヘンカン</t>
    </rPh>
    <phoneticPr fontId="12"/>
  </si>
  <si>
    <t>【案件名】</t>
    <rPh sb="1" eb="3">
      <t>アンケン</t>
    </rPh>
    <rPh sb="3" eb="4">
      <t>メイ</t>
    </rPh>
    <phoneticPr fontId="28"/>
  </si>
  <si>
    <t>中項目</t>
    <rPh sb="0" eb="1">
      <t>チュウ</t>
    </rPh>
    <rPh sb="1" eb="3">
      <t>コウモク</t>
    </rPh>
    <phoneticPr fontId="28"/>
  </si>
  <si>
    <t>※製品名及び特記事項等について、内容がわかるカタログ等の資料を添付し、該当部分にマーキング等を行い、ページ番号を付してください。</t>
    <rPh sb="1" eb="4">
      <t>セイヒンメイ</t>
    </rPh>
    <rPh sb="4" eb="5">
      <t>オヨ</t>
    </rPh>
    <rPh sb="6" eb="8">
      <t>トッキ</t>
    </rPh>
    <rPh sb="8" eb="10">
      <t>ジコウ</t>
    </rPh>
    <rPh sb="10" eb="11">
      <t>トウ</t>
    </rPh>
    <rPh sb="16" eb="18">
      <t>ナイヨウ</t>
    </rPh>
    <rPh sb="26" eb="27">
      <t>トウ</t>
    </rPh>
    <rPh sb="28" eb="30">
      <t>シリョウ</t>
    </rPh>
    <rPh sb="31" eb="33">
      <t>テンプ</t>
    </rPh>
    <rPh sb="35" eb="37">
      <t>ガイトウ</t>
    </rPh>
    <rPh sb="37" eb="39">
      <t>ブブン</t>
    </rPh>
    <rPh sb="45" eb="46">
      <t>トウ</t>
    </rPh>
    <rPh sb="47" eb="48">
      <t>オコナ</t>
    </rPh>
    <rPh sb="53" eb="55">
      <t>バンゴウ</t>
    </rPh>
    <rPh sb="56" eb="57">
      <t>フ</t>
    </rPh>
    <phoneticPr fontId="28"/>
  </si>
  <si>
    <t>【申請者欄】</t>
  </si>
  <si>
    <t>上記の各項目について、機能等の審査を申請いたします。（※回答欄が全て○であること）</t>
    <rPh sb="0" eb="2">
      <t>ジョウキ</t>
    </rPh>
    <rPh sb="3" eb="6">
      <t>カクコウモク</t>
    </rPh>
    <rPh sb="11" eb="14">
      <t>キノウトウ</t>
    </rPh>
    <rPh sb="15" eb="17">
      <t>シンサ</t>
    </rPh>
    <rPh sb="18" eb="20">
      <t>シンセイ</t>
    </rPh>
    <rPh sb="28" eb="30">
      <t>カイトウ</t>
    </rPh>
    <rPh sb="30" eb="31">
      <t>ラン</t>
    </rPh>
    <rPh sb="32" eb="33">
      <t>スベ</t>
    </rPh>
    <phoneticPr fontId="28"/>
  </si>
  <si>
    <t>また、その他仕様書記載の項目について、遵守することを誓約いたします。</t>
    <rPh sb="5" eb="6">
      <t>タ</t>
    </rPh>
    <rPh sb="6" eb="9">
      <t>シヨウショ</t>
    </rPh>
    <rPh sb="9" eb="11">
      <t>キサイ</t>
    </rPh>
    <rPh sb="12" eb="14">
      <t>コウモク</t>
    </rPh>
    <rPh sb="19" eb="21">
      <t>ジュンシュ</t>
    </rPh>
    <rPh sb="26" eb="28">
      <t>セイヤク</t>
    </rPh>
    <phoneticPr fontId="28"/>
  </si>
  <si>
    <t>　　年　　月　　日</t>
    <rPh sb="2" eb="3">
      <t>ネン</t>
    </rPh>
    <rPh sb="5" eb="6">
      <t>ガツ</t>
    </rPh>
    <rPh sb="8" eb="9">
      <t>ニチ</t>
    </rPh>
    <phoneticPr fontId="28"/>
  </si>
  <si>
    <t>　　所在地（住所）</t>
    <rPh sb="2" eb="5">
      <t>ショザイチ</t>
    </rPh>
    <rPh sb="6" eb="8">
      <t>ジュウショ</t>
    </rPh>
    <phoneticPr fontId="28"/>
  </si>
  <si>
    <t>　　商号又は名称</t>
    <rPh sb="2" eb="4">
      <t>ショウゴウ</t>
    </rPh>
    <rPh sb="4" eb="5">
      <t>マタ</t>
    </rPh>
    <rPh sb="6" eb="8">
      <t>メイショウ</t>
    </rPh>
    <phoneticPr fontId="28"/>
  </si>
  <si>
    <t>　　代表者職氏名</t>
    <rPh sb="2" eb="5">
      <t>ダイヒョウシャ</t>
    </rPh>
    <rPh sb="5" eb="6">
      <t>ショク</t>
    </rPh>
    <rPh sb="6" eb="8">
      <t>シメイ</t>
    </rPh>
    <phoneticPr fontId="28"/>
  </si>
  <si>
    <t>【承認者欄】</t>
    <rPh sb="1" eb="3">
      <t>ショウニン</t>
    </rPh>
    <phoneticPr fontId="28"/>
  </si>
  <si>
    <t>審査申請のあった上記内容について、機能等が全て適格であることを承認いたします。（※審査欄が全て○であること）</t>
    <rPh sb="0" eb="2">
      <t>シンサ</t>
    </rPh>
    <rPh sb="2" eb="4">
      <t>シンセイ</t>
    </rPh>
    <rPh sb="8" eb="10">
      <t>ジョウキ</t>
    </rPh>
    <rPh sb="10" eb="12">
      <t>ナイヨウ</t>
    </rPh>
    <rPh sb="17" eb="19">
      <t>キノウ</t>
    </rPh>
    <rPh sb="19" eb="20">
      <t>トウ</t>
    </rPh>
    <rPh sb="21" eb="22">
      <t>スベ</t>
    </rPh>
    <rPh sb="23" eb="25">
      <t>テキカク</t>
    </rPh>
    <rPh sb="31" eb="33">
      <t>ショウニン</t>
    </rPh>
    <rPh sb="41" eb="43">
      <t>シンサ</t>
    </rPh>
    <rPh sb="43" eb="44">
      <t>ラン</t>
    </rPh>
    <rPh sb="45" eb="46">
      <t>スベ</t>
    </rPh>
    <phoneticPr fontId="28"/>
  </si>
  <si>
    <t>　　所属（職名）</t>
    <rPh sb="5" eb="7">
      <t>ショクメイ</t>
    </rPh>
    <phoneticPr fontId="28"/>
  </si>
  <si>
    <t>　　氏　　　　名</t>
    <rPh sb="2" eb="3">
      <t>シ</t>
    </rPh>
    <rPh sb="7" eb="8">
      <t>メイ</t>
    </rPh>
    <phoneticPr fontId="28"/>
  </si>
  <si>
    <t>熊本城復元整備基金管理システム関連機器等賃貸借</t>
    <phoneticPr fontId="12"/>
  </si>
  <si>
    <t>令和8年（2026年）4月1日</t>
    <rPh sb="0" eb="2">
      <t>レイワ</t>
    </rPh>
    <rPh sb="3" eb="4">
      <t>ネン</t>
    </rPh>
    <rPh sb="9" eb="10">
      <t>ネン</t>
    </rPh>
    <rPh sb="12" eb="13">
      <t>ガツ</t>
    </rPh>
    <rPh sb="14" eb="15">
      <t>ニチ</t>
    </rPh>
    <phoneticPr fontId="12"/>
  </si>
  <si>
    <t>令和13年（2031年）3月31日</t>
    <rPh sb="0" eb="2">
      <t>レイワ</t>
    </rPh>
    <rPh sb="4" eb="5">
      <t>ネン</t>
    </rPh>
    <rPh sb="10" eb="11">
      <t>ネン</t>
    </rPh>
    <rPh sb="13" eb="14">
      <t>ガツ</t>
    </rPh>
    <rPh sb="16" eb="17">
      <t>ニチ</t>
    </rPh>
    <phoneticPr fontId="12"/>
  </si>
  <si>
    <t>熊本市中央区手取本町１番１号（本庁３Ｆサーバ室）、熊本市中央区花畑町９番６号ＳＰｒｉｎｇ熊本花畑町３階（熊本城総合事務所総務管理課）、熊本城域内（二の丸公園内施設）ほか</t>
    <phoneticPr fontId="12"/>
  </si>
  <si>
    <t>令和7年（2025年）7月3日</t>
    <rPh sb="0" eb="2">
      <t>レイワ</t>
    </rPh>
    <rPh sb="3" eb="4">
      <t>ネン</t>
    </rPh>
    <rPh sb="9" eb="10">
      <t>ネン</t>
    </rPh>
    <rPh sb="12" eb="13">
      <t>ガツ</t>
    </rPh>
    <rPh sb="14" eb="15">
      <t>ニチ</t>
    </rPh>
    <phoneticPr fontId="12"/>
  </si>
  <si>
    <t>令和7年（2025年）8月27日</t>
    <rPh sb="0" eb="2">
      <t>レイワ</t>
    </rPh>
    <rPh sb="3" eb="4">
      <t>ネン</t>
    </rPh>
    <rPh sb="9" eb="10">
      <t>ネン</t>
    </rPh>
    <rPh sb="12" eb="13">
      <t>ガツ</t>
    </rPh>
    <rPh sb="15" eb="16">
      <t>ニチ</t>
    </rPh>
    <phoneticPr fontId="12"/>
  </si>
  <si>
    <t>熊本城復元整備基金管理システム関連機器等賃貸借</t>
    <rPh sb="9" eb="11">
      <t>カンリ</t>
    </rPh>
    <phoneticPr fontId="28"/>
  </si>
  <si>
    <t>サーバ関係</t>
    <rPh sb="3" eb="5">
      <t>カンケイ</t>
    </rPh>
    <phoneticPr fontId="28"/>
  </si>
  <si>
    <t>ファイルサーバ</t>
    <phoneticPr fontId="28"/>
  </si>
  <si>
    <t>本体
筐体</t>
    <rPh sb="0" eb="2">
      <t>ホンタイ</t>
    </rPh>
    <rPh sb="4" eb="5">
      <t>タイ</t>
    </rPh>
    <phoneticPr fontId="28"/>
  </si>
  <si>
    <t xml:space="preserve">ラック型
</t>
    <rPh sb="3" eb="4">
      <t>ガタ</t>
    </rPh>
    <phoneticPr fontId="28"/>
  </si>
  <si>
    <t>CPU</t>
    <phoneticPr fontId="28"/>
  </si>
  <si>
    <t>インテル ®Xeon ®E-2324G 3.1HHz,8M キャッシュ,4C/4T，ターボ（65W）,3200MT/s</t>
    <phoneticPr fontId="28"/>
  </si>
  <si>
    <t>2次キャッシュメモリ</t>
    <rPh sb="1" eb="2">
      <t>ジ</t>
    </rPh>
    <phoneticPr fontId="28"/>
  </si>
  <si>
    <t>８MB以上</t>
    <phoneticPr fontId="28"/>
  </si>
  <si>
    <t>メモリ</t>
    <phoneticPr fontId="28"/>
  </si>
  <si>
    <t>16GB以上</t>
    <rPh sb="4" eb="6">
      <t>イジョウ</t>
    </rPh>
    <phoneticPr fontId="28"/>
  </si>
  <si>
    <t>ハードデイスク</t>
    <phoneticPr fontId="28"/>
  </si>
  <si>
    <t>４TB　7.2K　RPM　SAS　ISE　12Gbps　512ｎ3.5インチ　ハードドライブ　以上</t>
    <rPh sb="47" eb="49">
      <t>イジョウ</t>
    </rPh>
    <phoneticPr fontId="28"/>
  </si>
  <si>
    <t>DVD-ROM</t>
    <phoneticPr fontId="28"/>
  </si>
  <si>
    <t>内臓方式</t>
    <rPh sb="0" eb="4">
      <t>ナイゾウホウシキ</t>
    </rPh>
    <phoneticPr fontId="28"/>
  </si>
  <si>
    <t>キーボード/マウス</t>
    <phoneticPr fontId="28"/>
  </si>
  <si>
    <t>標準添付</t>
    <rPh sb="0" eb="4">
      <t>ヒョウジュンテンプ</t>
    </rPh>
    <phoneticPr fontId="28"/>
  </si>
  <si>
    <t>OS</t>
    <phoneticPr fontId="28"/>
  </si>
  <si>
    <t>WindowsServer2022 スタンダード</t>
    <phoneticPr fontId="28"/>
  </si>
  <si>
    <t>ＫＶＭ</t>
    <phoneticPr fontId="28"/>
  </si>
  <si>
    <t>ＵＳＢ/ＶＧＡ対応/18.5インチワイド</t>
    <phoneticPr fontId="28"/>
  </si>
  <si>
    <t>スタンド</t>
    <phoneticPr fontId="28"/>
  </si>
  <si>
    <t>サーバ本体とUPSを並べて固定し設置できること</t>
    <phoneticPr fontId="28"/>
  </si>
  <si>
    <t>無停電電源装置</t>
    <rPh sb="0" eb="3">
      <t>ムテイデン</t>
    </rPh>
    <rPh sb="3" eb="7">
      <t>デンゲンソウチ</t>
    </rPh>
    <phoneticPr fontId="28"/>
  </si>
  <si>
    <t>ラックマウント型/定格電圧AC100V以上/出力容量750VA/525W以上</t>
    <rPh sb="7" eb="8">
      <t>ガタ</t>
    </rPh>
    <rPh sb="9" eb="13">
      <t>テイカクデンアツ</t>
    </rPh>
    <rPh sb="19" eb="21">
      <t>イジョウ</t>
    </rPh>
    <rPh sb="22" eb="24">
      <t>シュツリョク</t>
    </rPh>
    <rPh sb="24" eb="26">
      <t>ヨウリョウ</t>
    </rPh>
    <rPh sb="36" eb="38">
      <t>イジョウ</t>
    </rPh>
    <phoneticPr fontId="28"/>
  </si>
  <si>
    <t>クライアント関係</t>
    <rPh sb="6" eb="8">
      <t>カンケイ</t>
    </rPh>
    <phoneticPr fontId="28"/>
  </si>
  <si>
    <t>管理用PC</t>
    <rPh sb="0" eb="2">
      <t>カンリ</t>
    </rPh>
    <rPh sb="2" eb="3">
      <t>ヨウ</t>
    </rPh>
    <phoneticPr fontId="28"/>
  </si>
  <si>
    <t>ノートPC</t>
    <phoneticPr fontId="28"/>
  </si>
  <si>
    <t>第3世代インテル ®Core ™i5-1345U以上</t>
    <rPh sb="0" eb="1">
      <t>ダイ</t>
    </rPh>
    <rPh sb="2" eb="4">
      <t>セダイ</t>
    </rPh>
    <rPh sb="24" eb="26">
      <t>イジョウ</t>
    </rPh>
    <phoneticPr fontId="28"/>
  </si>
  <si>
    <t>24MB以上</t>
    <phoneticPr fontId="28"/>
  </si>
  <si>
    <t>８GB以上</t>
    <rPh sb="3" eb="5">
      <t>イジョウ</t>
    </rPh>
    <phoneticPr fontId="28"/>
  </si>
  <si>
    <t>SSD</t>
    <phoneticPr fontId="28"/>
  </si>
  <si>
    <t>256GB以上</t>
    <rPh sb="5" eb="7">
      <t>イジョウ</t>
    </rPh>
    <phoneticPr fontId="28"/>
  </si>
  <si>
    <t>ネットワーク</t>
    <phoneticPr fontId="28"/>
  </si>
  <si>
    <t>10/100/1000BASE－Tインターフェースを搭載すること</t>
    <rPh sb="26" eb="28">
      <t>トウサイ</t>
    </rPh>
    <phoneticPr fontId="28"/>
  </si>
  <si>
    <t>インターフェース</t>
    <phoneticPr fontId="28"/>
  </si>
  <si>
    <t>ＵＳＢ×3ポート以上搭載すること</t>
    <rPh sb="8" eb="10">
      <t>イジョウ</t>
    </rPh>
    <rPh sb="10" eb="12">
      <t>トウサイ</t>
    </rPh>
    <phoneticPr fontId="28"/>
  </si>
  <si>
    <t>テンキー標準</t>
    <rPh sb="4" eb="6">
      <t>ヒョウジュン</t>
    </rPh>
    <phoneticPr fontId="28"/>
  </si>
  <si>
    <t>Microsoft Windows 11pro 64bit（日本語版）</t>
    <rPh sb="30" eb="34">
      <t>ニホンゴバン</t>
    </rPh>
    <phoneticPr fontId="28"/>
  </si>
  <si>
    <t>オフィスソフト</t>
    <phoneticPr fontId="28"/>
  </si>
  <si>
    <t>Microsoft Office Home&amp;Business2024（日本語版）</t>
    <rPh sb="35" eb="39">
      <t>ニホンゴバン</t>
    </rPh>
    <phoneticPr fontId="28"/>
  </si>
  <si>
    <t>データベースソフト</t>
    <phoneticPr fontId="28"/>
  </si>
  <si>
    <t>Microsoft Access 2024</t>
    <phoneticPr fontId="28"/>
  </si>
  <si>
    <t>ディスプレイ</t>
    <phoneticPr fontId="28"/>
  </si>
  <si>
    <t>15.6インチ</t>
    <phoneticPr fontId="28"/>
  </si>
  <si>
    <t>周辺機器関係</t>
    <rPh sb="0" eb="4">
      <t>シュウヘンキキ</t>
    </rPh>
    <rPh sb="4" eb="6">
      <t>カンケイ</t>
    </rPh>
    <phoneticPr fontId="28"/>
  </si>
  <si>
    <t>プリンタ</t>
    <phoneticPr fontId="28"/>
  </si>
  <si>
    <t>レーザープリンタ（モノクロ対応）LED方式</t>
    <rPh sb="13" eb="15">
      <t>タイオウ</t>
    </rPh>
    <rPh sb="19" eb="21">
      <t>ホウシキ</t>
    </rPh>
    <phoneticPr fontId="28"/>
  </si>
  <si>
    <t xml:space="preserve">ネットワーク対応、解像度1200dpi以上（2400dpi相当以上）
用紙ｻｲｽﾞ：ﾊｶﾞｷ～A3まで対応　印刷速度(Aﾓﾉｸﾛ)：40枚/分以上
ｳｫｰﾑｱｯﾌﾟ時間：電源ON時：19秒以内
ﾌｧｰｽﾄﾌﾟﾘﾝﾄ時間：5秒以内(A4)
耐用枚数：120万ﾍﾟｰｼﾞ/5年
増設ユニットでA4、A3トレーを用意すること　内蔵ﾒﾓﾘ：128MB以上 </t>
    <rPh sb="6" eb="8">
      <t>タイオウ</t>
    </rPh>
    <rPh sb="9" eb="12">
      <t>カイゾウド</t>
    </rPh>
    <rPh sb="19" eb="21">
      <t>イジョウ</t>
    </rPh>
    <rPh sb="29" eb="31">
      <t>ソウトウ</t>
    </rPh>
    <rPh sb="31" eb="33">
      <t>イジョウ</t>
    </rPh>
    <rPh sb="160" eb="162">
      <t>ナイゾウ</t>
    </rPh>
    <phoneticPr fontId="28"/>
  </si>
  <si>
    <t>HDD</t>
    <phoneticPr fontId="28"/>
  </si>
  <si>
    <t>ネットワークハードディスクドライブ</t>
    <phoneticPr fontId="28"/>
  </si>
  <si>
    <t>実使用容量：２TB（RAID１対応）ｲﾝﾀｰﾌｪｰｽ：1000BASE-T/100BASE－TX/10BASE-T準拠</t>
    <rPh sb="0" eb="3">
      <t>ジツシヨウ</t>
    </rPh>
    <rPh sb="3" eb="5">
      <t>ヨウリョウ</t>
    </rPh>
    <rPh sb="15" eb="17">
      <t>タイオウ</t>
    </rPh>
    <phoneticPr fontId="28"/>
  </si>
  <si>
    <t>ルータ</t>
    <phoneticPr fontId="28"/>
  </si>
  <si>
    <t xml:space="preserve">3ポート以上(10BASE-T/100BASE－TX、ｽﾄﾚｰﾄ/ｸﾛｽ自動判別機能)
※LAN1ﾎﾟｰﾄは4ﾎﾟｰﾄｽｲｯﾁﾝｸﾞﾊﾌﾞ </t>
    <rPh sb="4" eb="6">
      <t>イジョウ</t>
    </rPh>
    <phoneticPr fontId="28"/>
  </si>
  <si>
    <t>ソフトウェア関係</t>
    <rPh sb="6" eb="8">
      <t>カンケイ</t>
    </rPh>
    <phoneticPr fontId="28"/>
  </si>
  <si>
    <t>基金管理システムソフトウェア</t>
    <rPh sb="0" eb="4">
      <t>キキンカンリ</t>
    </rPh>
    <phoneticPr fontId="28"/>
  </si>
  <si>
    <t>機器賃貸借終了に伴う再調達</t>
    <phoneticPr fontId="28"/>
  </si>
  <si>
    <t>データベースソフトウェア</t>
    <phoneticPr fontId="28"/>
  </si>
  <si>
    <t>Microsoft SQL Server 2022スタンダード（サーバー）</t>
    <phoneticPr fontId="28"/>
  </si>
  <si>
    <t xml:space="preserve">Microsoft SQL Server 2022スタンダードユーザー　CAL（端末　最低導入価格） </t>
    <phoneticPr fontId="28"/>
  </si>
  <si>
    <t>ウイルス対策ソフトウェア</t>
    <rPh sb="4" eb="6">
      <t>タイサク</t>
    </rPh>
    <phoneticPr fontId="28"/>
  </si>
  <si>
    <t>サーバー・クライアントに適した物(５年間の更新費用含む)　3×5＝15</t>
    <phoneticPr fontId="28"/>
  </si>
  <si>
    <t>バックアップ用ソフトウェア</t>
    <rPh sb="6" eb="7">
      <t>ヨウ</t>
    </rPh>
    <phoneticPr fontId="28"/>
  </si>
  <si>
    <t>VERITAS Backup Exec相当
（ｻｰﾊﾞOSに適用可能なもの(ﾒﾃﾞｨｱ含む) )</t>
    <rPh sb="19" eb="21">
      <t>ソウトウ</t>
    </rPh>
    <phoneticPr fontId="28"/>
  </si>
  <si>
    <t>瞬電対策用ソフトウェア</t>
    <rPh sb="0" eb="2">
      <t>シュンデン</t>
    </rPh>
    <rPh sb="2" eb="5">
      <t>タイサクヨウ</t>
    </rPh>
    <phoneticPr fontId="28"/>
  </si>
  <si>
    <t xml:space="preserve">PowerChute Business Edition Deluxe for Windows相当
(ｻｰﾊﾞOSに適用可能なもの(ﾌｧｲﾙｻｰﾊﾞ用) ) </t>
    <rPh sb="46" eb="48">
      <t>ソウトウ</t>
    </rPh>
    <phoneticPr fontId="28"/>
  </si>
  <si>
    <t>サーバ兼検索機</t>
    <rPh sb="3" eb="4">
      <t>ケン</t>
    </rPh>
    <rPh sb="4" eb="7">
      <t>ケンサクキ</t>
    </rPh>
    <phoneticPr fontId="28"/>
  </si>
  <si>
    <t>サーバ兼クライアントPC</t>
    <rPh sb="3" eb="4">
      <t>ケン</t>
    </rPh>
    <phoneticPr fontId="28"/>
  </si>
  <si>
    <t>本体
省スペース型（入力装置専用台に収納可能なこと）</t>
    <rPh sb="0" eb="2">
      <t>ホンタイ</t>
    </rPh>
    <rPh sb="3" eb="4">
      <t>ショウ</t>
    </rPh>
    <rPh sb="8" eb="9">
      <t>ガタ</t>
    </rPh>
    <rPh sb="10" eb="16">
      <t>ニュウリョクソウチセンヨウ</t>
    </rPh>
    <rPh sb="16" eb="17">
      <t>ダイ</t>
    </rPh>
    <rPh sb="18" eb="22">
      <t>シュウノウカノウ</t>
    </rPh>
    <phoneticPr fontId="28"/>
  </si>
  <si>
    <t>CPU　Core™i7-14700T(33MB ｷｬｯｼｭ,20ｺｱ,28ｽﾚｯﾄﾞ,最大5.0GHz)以上（入力装置専用台に収納可能なこと） ﾒﾓﾘ16GB(2400MhzDDR4)以上ﾊｰﾄﾞﾃﾞｨｽｸ　512GB以上　2.5ｲﾝﾁSSDﾈｯﾄﾜｰｸ10/100/1000BASE-T対応
USBﾎﾟｰﾄ×5　・ｼﾘｱﾙﾎﾟｰﾄ×1以上搭載すること　ｷｰﾎﾞｰﾄﾞ/ﾏｳｽ
寸法　（高さ: 18 cm、幅: 9cm、奥行き: 17cm　以内）</t>
    <phoneticPr fontId="28"/>
  </si>
  <si>
    <t>OS/内蔵ｿﾌﾄ</t>
    <phoneticPr fontId="28"/>
  </si>
  <si>
    <t xml:space="preserve">Microsoft SQLServer2022 StandardED日本語 
Microsoft Windows 11 Pro 64bit(日本語版) 
Microsoft Access2021 </t>
    <phoneticPr fontId="28"/>
  </si>
  <si>
    <t>検索装置</t>
    <phoneticPr fontId="28"/>
  </si>
  <si>
    <t>入力装置</t>
    <rPh sb="0" eb="4">
      <t>ニュウリョクソウチ</t>
    </rPh>
    <phoneticPr fontId="28"/>
  </si>
  <si>
    <t>ﾀｯﾁﾊﾟﾈﾙ型入力装置 (画面ｻｲｽﾞ22ｲﾝﾁ）</t>
    <phoneticPr fontId="28"/>
  </si>
  <si>
    <t>ﾀｯﾁ部　超音波表面弾性波方式
　表面処理『ｸﾘｱ』
ﾀｯﾁ耐久性『無制限』　※標準的な使用法
表示部（TFTｱｸﾃｨﾌﾞﾏﾄﾘｯｸｽ方式）
解像度1680×1050（1677万色）
ｺﾝﾄﾗｽﾄ 1000：1　輝度270cd/ｍ2
　視野角　上下左右89度
　位置精度（+-1.3mm）
付属品
　・ｱﾅﾛｸﾞRGBｹｰﾌﾞﾙ　・USBｹｰﾌﾞﾙ　・ｿﾌﾄｳｪｱ（TouchTools）</t>
    <rPh sb="5" eb="8">
      <t>チョウオンパ</t>
    </rPh>
    <phoneticPr fontId="28"/>
  </si>
  <si>
    <t>独立型専用ｽﾀﾝﾄﾞ</t>
    <phoneticPr fontId="28"/>
  </si>
  <si>
    <t>・専用ｽﾀﾝﾄﾞ（ﾃﾞｰﾀ更新用USBﾎﾟｰﾄ内臓、ﾛｯｸ装置付き）
・上記ﾀｯﾁﾊﾟﾈﾙを上面に埋め込み装備可能なこと
・端末ﾊﾟｿｺﾝ+無停電電源を収納可能なこと
・電源ｹｰﾌﾞﾙ/ﾈｯﾄﾜｰｸｹｰﾌﾞﾙ用の出入口を2口装備していること
・背面下部のみﾒｯｼｭﾊﾟﾈﾙとし放熱性を高めること
・位置合わせポインタ内蔵（ﾀｯﾁﾍﾟﾝ）のこと
・耐震固定具</t>
    <phoneticPr fontId="28"/>
  </si>
  <si>
    <t>検索結果表示装置</t>
    <rPh sb="0" eb="4">
      <t>ケンサクケッカ</t>
    </rPh>
    <rPh sb="4" eb="8">
      <t>ヒョウジソウチ</t>
    </rPh>
    <phoneticPr fontId="28"/>
  </si>
  <si>
    <t>６５インチモニター（液晶）</t>
    <rPh sb="10" eb="12">
      <t>エキショウ</t>
    </rPh>
    <phoneticPr fontId="28"/>
  </si>
  <si>
    <t>解像度3840×2160
ｺﾝﾄﾗｽﾄ 4000:1
ｱｽﾍﾟｸﾄ比 16：9
ﾃﾞｼﾞﾀﾙｻｲﾈｰｼﾞ機能
専用スタンド</t>
    <phoneticPr fontId="28"/>
  </si>
  <si>
    <t>復興城主検索・表示システム</t>
    <phoneticPr fontId="28"/>
  </si>
  <si>
    <t>備品</t>
    <rPh sb="0" eb="2">
      <t>ビヒン</t>
    </rPh>
    <phoneticPr fontId="28"/>
  </si>
  <si>
    <t>無停電電源装置</t>
    <phoneticPr fontId="28"/>
  </si>
  <si>
    <t>各入力端末ごとに１台（容量に余裕のあること）</t>
    <phoneticPr fontId="28"/>
  </si>
  <si>
    <t>ﾊﾞｯｸｱｯﾌﾟ用ﾊｰﾄﾞﾃﾞｨｽｸ（ﾎﾟｰﾀﾌﾞﾙ）</t>
    <phoneticPr fontId="28"/>
  </si>
  <si>
    <t>端末ﾄPCに接続（4TB以上USB接続）独立型専用スタンドに内蔵できる物</t>
    <phoneticPr fontId="28"/>
  </si>
  <si>
    <t>ﾈｯﾄﾜｰｸHUB</t>
    <phoneticPr fontId="28"/>
  </si>
  <si>
    <t xml:space="preserve"> 8ﾎﾟｰﾄ以上（10/100BaseT）</t>
    <phoneticPr fontId="28"/>
  </si>
  <si>
    <t>配線ｹｰﾌﾞﾙ/電源ﾀｯﾌﾟ</t>
    <phoneticPr fontId="28"/>
  </si>
  <si>
    <t>必要数（現地合わせ作成のこと）</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</si>
</sst>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1"/>
      <color theme="1"/>
      <name val="ＭＳ 明朝"/>
      <family val="1"/>
      <charset val="128"/>
    </font>
    <font>
      <sz val="12"/>
      <name val="ＭＳ Ｐゴシック"/>
      <family val="3"/>
      <charset val="128"/>
      <scheme val="minor"/>
    </font>
    <font>
      <sz val="6"/>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u/>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s>
  <cellStyleXfs count="13">
    <xf numFmtId="0" fontId="0" fillId="0" borderId="0">
      <alignment vertical="center"/>
    </xf>
    <xf numFmtId="38" fontId="11" fillId="0" borderId="0" applyFont="0" applyFill="0" applyBorder="0" applyAlignment="0" applyProtection="0">
      <alignment vertical="center"/>
    </xf>
    <xf numFmtId="0" fontId="11"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5">
    <xf numFmtId="0" fontId="0" fillId="0" borderId="0" xfId="0">
      <alignment vertical="center"/>
    </xf>
    <xf numFmtId="0" fontId="14" fillId="0" borderId="0" xfId="0" applyFont="1">
      <alignment vertical="center"/>
    </xf>
    <xf numFmtId="0" fontId="14" fillId="0" borderId="0" xfId="0" applyFont="1" applyAlignment="1">
      <alignment vertical="top" wrapText="1"/>
    </xf>
    <xf numFmtId="0" fontId="14" fillId="0" borderId="0" xfId="0" applyFont="1" applyAlignment="1">
      <alignment vertical="center"/>
    </xf>
    <xf numFmtId="0" fontId="14" fillId="0" borderId="0" xfId="2" applyFont="1"/>
    <xf numFmtId="0" fontId="17" fillId="0" borderId="0" xfId="2" applyFont="1" applyAlignment="1">
      <alignment horizontal="right"/>
    </xf>
    <xf numFmtId="0" fontId="17" fillId="0" borderId="0" xfId="2" applyFont="1"/>
    <xf numFmtId="0" fontId="17" fillId="2" borderId="1"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3"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7" fillId="2" borderId="1" xfId="2" applyFont="1" applyFill="1" applyBorder="1" applyAlignment="1">
      <alignment vertical="center" wrapText="1"/>
    </xf>
    <xf numFmtId="0" fontId="17" fillId="2" borderId="2" xfId="2" applyFont="1" applyFill="1" applyBorder="1" applyAlignment="1">
      <alignment vertical="center" wrapText="1"/>
    </xf>
    <xf numFmtId="0" fontId="17" fillId="2" borderId="3" xfId="2" applyFont="1" applyFill="1" applyBorder="1" applyAlignment="1">
      <alignment vertical="center" wrapText="1"/>
    </xf>
    <xf numFmtId="0" fontId="17" fillId="2" borderId="4" xfId="2" applyFont="1" applyFill="1" applyBorder="1" applyAlignment="1">
      <alignment vertical="center" wrapText="1"/>
    </xf>
    <xf numFmtId="0" fontId="19" fillId="0" borderId="0" xfId="2" applyFont="1"/>
    <xf numFmtId="0" fontId="14" fillId="0" borderId="5" xfId="2" applyFont="1" applyBorder="1"/>
    <xf numFmtId="0" fontId="14" fillId="0" borderId="6" xfId="2" applyFont="1" applyBorder="1"/>
    <xf numFmtId="0" fontId="14" fillId="0" borderId="7" xfId="2" applyFont="1" applyBorder="1"/>
    <xf numFmtId="0" fontId="14" fillId="0" borderId="8" xfId="2" applyFont="1" applyBorder="1"/>
    <xf numFmtId="0" fontId="14" fillId="0" borderId="9" xfId="2" applyFont="1" applyBorder="1"/>
    <xf numFmtId="0" fontId="14" fillId="0" borderId="0" xfId="2" applyFont="1" applyBorder="1"/>
    <xf numFmtId="0" fontId="17" fillId="0" borderId="0" xfId="2" applyFont="1" applyBorder="1" applyAlignment="1">
      <alignment horizontal="right"/>
    </xf>
    <xf numFmtId="0" fontId="17" fillId="0" borderId="8" xfId="2" applyFont="1" applyBorder="1"/>
    <xf numFmtId="0" fontId="17" fillId="0" borderId="9" xfId="2" applyFont="1" applyBorder="1"/>
    <xf numFmtId="0" fontId="17" fillId="0" borderId="0" xfId="2" applyFont="1" applyBorder="1"/>
    <xf numFmtId="0" fontId="20" fillId="0" borderId="0" xfId="2" applyFont="1" applyBorder="1" applyAlignment="1">
      <alignment vertical="center"/>
    </xf>
    <xf numFmtId="0" fontId="20" fillId="0" borderId="9" xfId="2" applyFont="1" applyBorder="1" applyAlignment="1">
      <alignment vertical="center"/>
    </xf>
    <xf numFmtId="0" fontId="14" fillId="0" borderId="10" xfId="2" applyFont="1" applyBorder="1"/>
    <xf numFmtId="0" fontId="14" fillId="0" borderId="11" xfId="2" applyFont="1" applyBorder="1"/>
    <xf numFmtId="0" fontId="14" fillId="0" borderId="12" xfId="2" applyFont="1" applyBorder="1"/>
    <xf numFmtId="0" fontId="15" fillId="0" borderId="0" xfId="0" applyFont="1" applyAlignment="1">
      <alignment horizontal="center" vertical="center"/>
    </xf>
    <xf numFmtId="0" fontId="14" fillId="0" borderId="0" xfId="0" applyFont="1" applyAlignment="1">
      <alignment horizontal="right" vertical="center"/>
    </xf>
    <xf numFmtId="0" fontId="22" fillId="0" borderId="0" xfId="0" applyFont="1" applyAlignment="1">
      <alignment horizontal="justify" vertical="center"/>
    </xf>
    <xf numFmtId="0" fontId="13" fillId="0" borderId="9" xfId="2" applyFont="1" applyBorder="1"/>
    <xf numFmtId="0" fontId="13" fillId="0" borderId="0" xfId="2" applyFont="1" applyBorder="1"/>
    <xf numFmtId="0" fontId="19" fillId="0" borderId="0" xfId="2" applyFont="1" applyBorder="1"/>
    <xf numFmtId="0" fontId="19" fillId="0" borderId="9" xfId="2" applyFont="1" applyBorder="1"/>
    <xf numFmtId="0" fontId="20" fillId="0" borderId="8" xfId="2" applyFont="1" applyBorder="1" applyAlignment="1">
      <alignment vertical="center"/>
    </xf>
    <xf numFmtId="0" fontId="19" fillId="0" borderId="11" xfId="2" applyFont="1" applyBorder="1"/>
    <xf numFmtId="0" fontId="19" fillId="0" borderId="12" xfId="2" applyFont="1" applyBorder="1"/>
    <xf numFmtId="0" fontId="19" fillId="0" borderId="9" xfId="2" applyFont="1" applyBorder="1" applyAlignment="1">
      <alignment horizontal="left"/>
    </xf>
    <xf numFmtId="0" fontId="14" fillId="0" borderId="0" xfId="0" applyFont="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shrinkToFit="1"/>
    </xf>
    <xf numFmtId="0" fontId="14" fillId="0" borderId="0" xfId="0" applyFont="1" applyAlignment="1">
      <alignment horizontal="distributed" vertical="center"/>
    </xf>
    <xf numFmtId="0" fontId="17" fillId="0" borderId="0" xfId="0" applyFont="1" applyAlignment="1"/>
    <xf numFmtId="0" fontId="14" fillId="0" borderId="0" xfId="0" applyFont="1" applyAlignment="1"/>
    <xf numFmtId="0" fontId="17" fillId="0" borderId="0" xfId="2" applyFont="1" applyAlignment="1">
      <alignment horizontal="center"/>
    </xf>
    <xf numFmtId="0" fontId="19" fillId="0" borderId="0" xfId="0" applyFont="1" applyFill="1" applyAlignment="1"/>
    <xf numFmtId="0" fontId="17" fillId="0" borderId="0" xfId="0" applyFont="1" applyAlignment="1">
      <alignment horizontal="distributed"/>
    </xf>
    <xf numFmtId="176" fontId="14" fillId="0" borderId="0" xfId="0" applyNumberFormat="1" applyFont="1" applyAlignment="1">
      <alignment horizontal="center" vertical="center" shrinkToFit="1"/>
    </xf>
    <xf numFmtId="0" fontId="23" fillId="2" borderId="1" xfId="2" applyFont="1" applyFill="1" applyBorder="1" applyAlignment="1" applyProtection="1">
      <alignment horizontal="center" vertical="center" wrapText="1"/>
      <protection locked="0"/>
    </xf>
    <xf numFmtId="0" fontId="23" fillId="2" borderId="2" xfId="2" applyFont="1" applyFill="1" applyBorder="1" applyAlignment="1" applyProtection="1">
      <alignment horizontal="center" vertical="center" wrapText="1"/>
      <protection locked="0"/>
    </xf>
    <xf numFmtId="0" fontId="23" fillId="2" borderId="3" xfId="2" applyFont="1" applyFill="1" applyBorder="1" applyAlignment="1" applyProtection="1">
      <alignment horizontal="center" vertical="center" wrapText="1"/>
      <protection locked="0"/>
    </xf>
    <xf numFmtId="0" fontId="23" fillId="2" borderId="4" xfId="2" applyFont="1" applyFill="1" applyBorder="1" applyAlignment="1" applyProtection="1">
      <alignment horizontal="center" vertical="center" wrapText="1"/>
      <protection locked="0"/>
    </xf>
    <xf numFmtId="0" fontId="13" fillId="0" borderId="0" xfId="2" applyFont="1" applyAlignment="1">
      <alignment vertical="center"/>
    </xf>
    <xf numFmtId="0" fontId="19" fillId="0" borderId="0" xfId="2" applyFont="1" applyAlignment="1">
      <alignment vertical="center"/>
    </xf>
    <xf numFmtId="0" fontId="19" fillId="0" borderId="0" xfId="2" applyFont="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vertical="center"/>
    </xf>
    <xf numFmtId="0" fontId="14" fillId="0" borderId="0" xfId="0" applyFont="1" applyAlignment="1">
      <alignment horizontal="distributed" vertical="center" shrinkToFit="1"/>
    </xf>
    <xf numFmtId="0" fontId="14" fillId="0" borderId="0" xfId="0" applyFont="1" applyAlignment="1">
      <alignment horizontal="center" vertical="center" wrapText="1"/>
    </xf>
    <xf numFmtId="0" fontId="15" fillId="0" borderId="0" xfId="0" applyFont="1" applyAlignment="1" applyProtection="1">
      <alignment horizontal="center" vertical="center"/>
    </xf>
    <xf numFmtId="0" fontId="14" fillId="0" borderId="0" xfId="0" applyFont="1" applyProtection="1">
      <alignment vertical="center"/>
    </xf>
    <xf numFmtId="176" fontId="14" fillId="0" borderId="0" xfId="0" applyNumberFormat="1" applyFont="1" applyAlignment="1" applyProtection="1">
      <alignment horizontal="center" vertical="center" shrinkToFit="1"/>
    </xf>
    <xf numFmtId="0" fontId="14" fillId="0" borderId="0" xfId="0" applyFont="1" applyAlignment="1" applyProtection="1">
      <alignment horizontal="distributed" vertical="center"/>
    </xf>
    <xf numFmtId="0" fontId="14" fillId="0" borderId="0" xfId="0" applyFont="1" applyAlignment="1" applyProtection="1">
      <alignment horizontal="distributed" vertical="center" shrinkToFit="1"/>
    </xf>
    <xf numFmtId="0" fontId="14" fillId="0" borderId="0" xfId="0" applyFont="1" applyAlignment="1" applyProtection="1">
      <alignment horizontal="center" vertical="center" wrapText="1"/>
    </xf>
    <xf numFmtId="0" fontId="14" fillId="0" borderId="0" xfId="0" applyFont="1" applyAlignment="1" applyProtection="1">
      <alignment horizontal="left" vertical="center" indent="1" shrinkToFit="1"/>
    </xf>
    <xf numFmtId="0" fontId="14" fillId="0" borderId="0" xfId="0" applyFont="1" applyAlignment="1" applyProtection="1">
      <alignment vertical="center" shrinkToFit="1"/>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11" xfId="0" applyFont="1" applyBorder="1" applyProtection="1">
      <alignment vertical="center"/>
    </xf>
    <xf numFmtId="0" fontId="0" fillId="0" borderId="0" xfId="0" applyProtection="1">
      <alignment vertical="center"/>
    </xf>
    <xf numFmtId="0" fontId="24" fillId="0" borderId="0" xfId="0" applyFont="1">
      <alignment vertical="center"/>
    </xf>
    <xf numFmtId="0" fontId="25" fillId="0" borderId="0" xfId="0" applyFont="1">
      <alignment vertical="center"/>
    </xf>
    <xf numFmtId="0" fontId="25" fillId="0" borderId="13" xfId="0" applyFont="1" applyBorder="1">
      <alignment vertical="center"/>
    </xf>
    <xf numFmtId="0" fontId="25" fillId="3" borderId="13" xfId="0" applyFont="1" applyFill="1" applyBorder="1" applyAlignment="1">
      <alignment horizontal="left" vertical="center" shrinkToFit="1"/>
    </xf>
    <xf numFmtId="176" fontId="25" fillId="3" borderId="13" xfId="0" applyNumberFormat="1" applyFont="1" applyFill="1" applyBorder="1" applyAlignment="1">
      <alignment horizontal="left" vertical="center" shrinkToFit="1"/>
    </xf>
    <xf numFmtId="0" fontId="25" fillId="0" borderId="14" xfId="0" applyFont="1" applyFill="1" applyBorder="1">
      <alignment vertical="center"/>
    </xf>
    <xf numFmtId="176" fontId="25" fillId="3" borderId="15" xfId="0" applyNumberFormat="1" applyFont="1" applyFill="1" applyBorder="1" applyAlignment="1">
      <alignment horizontal="left" vertical="center" shrinkToFit="1"/>
    </xf>
    <xf numFmtId="38" fontId="25" fillId="3" borderId="13" xfId="1" applyFont="1" applyFill="1" applyBorder="1" applyAlignment="1">
      <alignment horizontal="left" vertical="center" shrinkToFit="1"/>
    </xf>
    <xf numFmtId="0" fontId="14" fillId="0" borderId="0" xfId="0" applyFont="1" applyAlignment="1">
      <alignment vertical="top"/>
    </xf>
    <xf numFmtId="0" fontId="17" fillId="0" borderId="0" xfId="0" applyFont="1" applyAlignment="1">
      <alignment horizontal="right"/>
    </xf>
    <xf numFmtId="0" fontId="26" fillId="0" borderId="0" xfId="0" applyFont="1">
      <alignment vertical="center"/>
    </xf>
    <xf numFmtId="0" fontId="15" fillId="0" borderId="0" xfId="0" applyFont="1">
      <alignment vertical="center"/>
    </xf>
    <xf numFmtId="0" fontId="21" fillId="0" borderId="0" xfId="0" applyFont="1">
      <alignment vertical="center"/>
    </xf>
    <xf numFmtId="0" fontId="21" fillId="0" borderId="0" xfId="0" applyFont="1" applyAlignment="1">
      <alignment vertical="center" shrinkToFit="1"/>
    </xf>
    <xf numFmtId="0" fontId="21" fillId="0" borderId="0" xfId="0" applyFont="1" applyAlignment="1">
      <alignment vertical="top" wrapText="1"/>
    </xf>
    <xf numFmtId="0" fontId="14" fillId="0" borderId="0" xfId="0" applyFont="1" applyAlignment="1" applyProtection="1">
      <alignment horizontal="left" vertical="center" wrapText="1"/>
    </xf>
    <xf numFmtId="0" fontId="14" fillId="0" borderId="0" xfId="0" applyFont="1" applyAlignment="1">
      <alignment horizontal="center" vertical="center"/>
    </xf>
    <xf numFmtId="0" fontId="14" fillId="0" borderId="0" xfId="0" applyFont="1" applyAlignment="1">
      <alignment vertical="top" wrapText="1"/>
    </xf>
    <xf numFmtId="176" fontId="14" fillId="0" borderId="0" xfId="0" applyNumberFormat="1" applyFont="1" applyAlignment="1" applyProtection="1">
      <alignment horizontal="right" vertical="center" shrinkToFit="1"/>
      <protection locked="0"/>
    </xf>
    <xf numFmtId="0" fontId="14" fillId="0" borderId="0" xfId="0" applyFont="1" applyAlignment="1" applyProtection="1">
      <alignment horizontal="left" vertical="center" indent="1" shrinkToFit="1"/>
      <protection locked="0"/>
    </xf>
    <xf numFmtId="0" fontId="14" fillId="0" borderId="0" xfId="0" applyFont="1" applyAlignment="1" applyProtection="1">
      <alignment horizontal="left" vertical="center" wrapText="1" indent="1"/>
      <protection locked="0"/>
    </xf>
    <xf numFmtId="0" fontId="14" fillId="0" borderId="0" xfId="0" applyFont="1">
      <alignment vertical="center"/>
    </xf>
    <xf numFmtId="0" fontId="14" fillId="0" borderId="0" xfId="0" applyFont="1" applyAlignment="1">
      <alignment vertical="center" wrapText="1"/>
    </xf>
    <xf numFmtId="0" fontId="0" fillId="0" borderId="0" xfId="0" applyAlignment="1">
      <alignment vertical="center" wrapText="1"/>
    </xf>
    <xf numFmtId="0" fontId="14" fillId="0" borderId="0" xfId="0" applyFont="1" applyAlignment="1">
      <alignment horizontal="left" vertical="center" wrapText="1"/>
    </xf>
    <xf numFmtId="0" fontId="14" fillId="0" borderId="0" xfId="0" applyFont="1" applyFill="1" applyAlignment="1">
      <alignment vertical="center" wrapText="1"/>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pplyProtection="1">
      <alignment vertical="center" shrinkToFit="1"/>
      <protection locked="0"/>
    </xf>
    <xf numFmtId="0" fontId="17" fillId="2" borderId="18"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16" fillId="0" borderId="0" xfId="2" applyFont="1" applyAlignment="1">
      <alignment horizontal="center"/>
    </xf>
    <xf numFmtId="176" fontId="17" fillId="0" borderId="0" xfId="2" applyNumberFormat="1" applyFont="1" applyAlignment="1" applyProtection="1">
      <alignment horizontal="right" vertical="center"/>
      <protection locked="0"/>
    </xf>
    <xf numFmtId="0" fontId="14" fillId="0" borderId="0" xfId="2" applyFont="1" applyAlignment="1" applyProtection="1">
      <alignment horizontal="left" vertical="center" indent="1" shrinkToFit="1"/>
      <protection locked="0"/>
    </xf>
    <xf numFmtId="0" fontId="14" fillId="0" borderId="0" xfId="2" applyFont="1" applyAlignment="1" applyProtection="1">
      <alignment horizontal="left" vertical="center" wrapText="1" indent="1"/>
      <protection locked="0"/>
    </xf>
    <xf numFmtId="0" fontId="17" fillId="0" borderId="0" xfId="0" applyFont="1" applyAlignment="1">
      <alignment horizontal="distributed"/>
    </xf>
    <xf numFmtId="0" fontId="17" fillId="0" borderId="0" xfId="2" applyFont="1" applyAlignment="1">
      <alignment horizontal="left" vertical="top" wrapText="1"/>
    </xf>
    <xf numFmtId="0" fontId="17" fillId="0" borderId="13" xfId="2" applyFont="1" applyBorder="1" applyAlignment="1" applyProtection="1">
      <alignment horizontal="center"/>
      <protection locked="0"/>
    </xf>
    <xf numFmtId="0" fontId="18" fillId="0" borderId="0" xfId="2" applyFont="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distributed" vertical="center"/>
    </xf>
    <xf numFmtId="0" fontId="19" fillId="0" borderId="0" xfId="2" applyFont="1" applyAlignment="1">
      <alignment vertical="center" shrinkToFit="1"/>
    </xf>
    <xf numFmtId="176" fontId="19" fillId="0" borderId="0" xfId="2" applyNumberFormat="1" applyFont="1" applyAlignment="1" applyProtection="1">
      <alignment horizontal="right" vertical="center" shrinkToFit="1"/>
      <protection locked="0"/>
    </xf>
    <xf numFmtId="0" fontId="19" fillId="0" borderId="0" xfId="2" applyFont="1" applyAlignment="1" applyProtection="1">
      <alignment horizontal="left" vertical="center" wrapText="1" indent="1"/>
      <protection locked="0"/>
    </xf>
    <xf numFmtId="0" fontId="19" fillId="0" borderId="17" xfId="2" applyFont="1" applyBorder="1" applyAlignment="1" applyProtection="1">
      <alignment horizontal="center" vertical="center" shrinkToFit="1"/>
      <protection locked="0"/>
    </xf>
    <xf numFmtId="0" fontId="19" fillId="0" borderId="0" xfId="2" applyFont="1" applyAlignment="1">
      <alignment horizontal="center" vertical="center"/>
    </xf>
    <xf numFmtId="0" fontId="19" fillId="0" borderId="0" xfId="2" applyFont="1" applyAlignment="1" applyProtection="1">
      <alignment horizontal="left" vertical="center" indent="1" shrinkToFit="1"/>
      <protection locked="0"/>
    </xf>
    <xf numFmtId="0" fontId="19" fillId="0" borderId="0" xfId="0" applyFont="1" applyFill="1" applyAlignment="1">
      <alignment horizontal="distributed"/>
    </xf>
    <xf numFmtId="0" fontId="19" fillId="0" borderId="0" xfId="0" applyFont="1" applyFill="1" applyAlignment="1">
      <alignment horizontal="center"/>
    </xf>
    <xf numFmtId="0" fontId="16" fillId="0" borderId="0" xfId="2" applyFont="1" applyBorder="1" applyAlignment="1">
      <alignment horizontal="center"/>
    </xf>
    <xf numFmtId="0" fontId="18" fillId="0" borderId="0" xfId="2" applyFont="1" applyBorder="1" applyAlignment="1">
      <alignment horizontal="center" vertical="center"/>
    </xf>
    <xf numFmtId="0" fontId="20" fillId="0" borderId="0" xfId="2" applyFont="1" applyBorder="1" applyAlignment="1">
      <alignment horizontal="distributed" vertical="center"/>
    </xf>
    <xf numFmtId="0" fontId="19" fillId="0" borderId="0" xfId="2" applyFont="1" applyBorder="1" applyAlignment="1">
      <alignment horizontal="center"/>
    </xf>
    <xf numFmtId="0" fontId="19" fillId="0" borderId="9" xfId="2" applyFont="1" applyBorder="1" applyAlignment="1">
      <alignment horizontal="center"/>
    </xf>
    <xf numFmtId="0" fontId="19" fillId="0" borderId="0" xfId="2" applyFont="1" applyBorder="1" applyAlignment="1"/>
    <xf numFmtId="0" fontId="26" fillId="0" borderId="0" xfId="0" applyFont="1" applyAlignment="1">
      <alignment vertical="top" wrapText="1"/>
    </xf>
    <xf numFmtId="0" fontId="17" fillId="0" borderId="0" xfId="0" applyFont="1" applyAlignment="1">
      <alignment vertical="top" wrapText="1"/>
    </xf>
    <xf numFmtId="0" fontId="15" fillId="0" borderId="0" xfId="0" applyFont="1" applyAlignment="1">
      <alignment horizontal="center" vertical="center"/>
    </xf>
    <xf numFmtId="177" fontId="14" fillId="0" borderId="0" xfId="0" applyNumberFormat="1" applyFont="1" applyAlignment="1">
      <alignment horizontal="left" vertical="center" indent="2"/>
    </xf>
    <xf numFmtId="0" fontId="15" fillId="0" borderId="0" xfId="0" applyFont="1" applyAlignment="1" applyProtection="1">
      <alignment horizontal="center" vertical="center"/>
    </xf>
    <xf numFmtId="177" fontId="14" fillId="0" borderId="0" xfId="0" applyNumberFormat="1" applyFont="1" applyAlignment="1" applyProtection="1">
      <alignment horizontal="left" vertical="center"/>
    </xf>
    <xf numFmtId="49" fontId="14" fillId="0" borderId="0" xfId="0" applyNumberFormat="1" applyFont="1" applyAlignment="1" applyProtection="1">
      <alignment horizontal="left" vertical="center" indent="1" shrinkToFit="1"/>
      <protection locked="0"/>
    </xf>
    <xf numFmtId="0" fontId="14" fillId="0" borderId="0" xfId="0" applyFont="1" applyAlignment="1" applyProtection="1">
      <alignment horizontal="center" vertical="center" shrinkToFit="1"/>
      <protection locked="0"/>
    </xf>
    <xf numFmtId="0" fontId="14" fillId="0" borderId="0" xfId="0" applyFont="1" applyAlignment="1" applyProtection="1">
      <alignment horizontal="left" vertical="center" wrapText="1"/>
    </xf>
    <xf numFmtId="0" fontId="21" fillId="0" borderId="0" xfId="0" applyFont="1" applyAlignment="1">
      <alignment vertical="top" wrapText="1"/>
    </xf>
    <xf numFmtId="176" fontId="21" fillId="0" borderId="0" xfId="0" applyNumberFormat="1" applyFont="1" applyAlignment="1" applyProtection="1">
      <alignment horizontal="center" vertical="center" shrinkToFit="1"/>
      <protection locked="0"/>
    </xf>
    <xf numFmtId="0" fontId="14" fillId="0" borderId="0" xfId="0" applyFont="1" applyAlignment="1" applyProtection="1">
      <alignment vertical="center" shrinkToFit="1"/>
      <protection locked="0"/>
    </xf>
    <xf numFmtId="0" fontId="14" fillId="0" borderId="0" xfId="0" applyFont="1" applyAlignment="1" applyProtection="1">
      <alignment vertical="center" wrapText="1"/>
      <protection locked="0"/>
    </xf>
    <xf numFmtId="0" fontId="14" fillId="0" borderId="0" xfId="0" applyFont="1" applyAlignment="1" applyProtection="1">
      <alignment vertical="top" wrapText="1"/>
    </xf>
    <xf numFmtId="0" fontId="14" fillId="0" borderId="0" xfId="0" applyFont="1" applyAlignment="1" applyProtection="1">
      <alignment horizontal="center" vertical="center"/>
    </xf>
    <xf numFmtId="176" fontId="14" fillId="0" borderId="0" xfId="0" applyNumberFormat="1" applyFont="1" applyAlignment="1" applyProtection="1">
      <alignment horizontal="center" vertical="center" shrinkToFit="1"/>
      <protection locked="0"/>
    </xf>
    <xf numFmtId="0" fontId="14" fillId="0" borderId="0" xfId="0" applyFont="1" applyBorder="1" applyAlignment="1" applyProtection="1">
      <alignment wrapText="1"/>
      <protection locked="0"/>
    </xf>
    <xf numFmtId="0" fontId="14" fillId="0" borderId="17" xfId="0" applyFont="1" applyBorder="1" applyAlignment="1" applyProtection="1">
      <alignment wrapText="1"/>
      <protection locked="0"/>
    </xf>
    <xf numFmtId="0" fontId="14" fillId="0" borderId="0" xfId="0" applyFont="1" applyAlignment="1" applyProtection="1">
      <alignment horizontal="left" vertical="center" shrinkToFit="1"/>
      <protection locked="0"/>
    </xf>
    <xf numFmtId="176" fontId="14" fillId="0" borderId="0" xfId="0" applyNumberFormat="1" applyFont="1" applyAlignment="1">
      <alignment horizontal="distributed" vertical="center"/>
    </xf>
    <xf numFmtId="0" fontId="14" fillId="0" borderId="0" xfId="0" applyFont="1" applyAlignment="1">
      <alignment horizontal="distributed" vertical="center"/>
    </xf>
    <xf numFmtId="176" fontId="14" fillId="0" borderId="0" xfId="0" applyNumberFormat="1" applyFont="1" applyAlignment="1">
      <alignment horizontal="center" vertical="center" shrinkToFit="1"/>
    </xf>
    <xf numFmtId="0" fontId="14" fillId="0" borderId="0" xfId="0" applyFont="1" applyAlignment="1">
      <alignment horizontal="right" vertical="center"/>
    </xf>
    <xf numFmtId="177" fontId="14" fillId="0" borderId="0" xfId="0" applyNumberFormat="1" applyFont="1" applyAlignment="1">
      <alignment horizontal="left" vertical="center"/>
    </xf>
    <xf numFmtId="177" fontId="14" fillId="0" borderId="0" xfId="0" applyNumberFormat="1" applyFont="1" applyAlignment="1">
      <alignment horizontal="center" vertical="center"/>
    </xf>
    <xf numFmtId="176" fontId="25" fillId="3" borderId="13" xfId="0" applyNumberFormat="1" applyFont="1" applyFill="1" applyBorder="1" applyAlignment="1">
      <alignment horizontal="left" vertical="center" wrapText="1" shrinkToFit="1"/>
    </xf>
    <xf numFmtId="0" fontId="27" fillId="0" borderId="0" xfId="12" applyFont="1">
      <alignment vertical="center"/>
    </xf>
    <xf numFmtId="0" fontId="31" fillId="0" borderId="0" xfId="12" applyFont="1">
      <alignment vertical="center"/>
    </xf>
    <xf numFmtId="0" fontId="29" fillId="0" borderId="0" xfId="12" applyFont="1">
      <alignment vertical="center"/>
    </xf>
    <xf numFmtId="0" fontId="30" fillId="0" borderId="0" xfId="12" applyFont="1" applyAlignment="1">
      <alignment horizontal="center" vertical="center"/>
    </xf>
    <xf numFmtId="0" fontId="29" fillId="0" borderId="0" xfId="12" applyFont="1" applyAlignment="1">
      <alignment horizontal="distributed" vertical="center"/>
    </xf>
    <xf numFmtId="0" fontId="32" fillId="0" borderId="17" xfId="12" applyFont="1" applyBorder="1" applyAlignment="1">
      <alignment horizontal="left" vertical="center" shrinkToFit="1"/>
    </xf>
    <xf numFmtId="0" fontId="29" fillId="0" borderId="0" xfId="12" applyFont="1" applyAlignment="1">
      <alignment horizontal="center" vertical="center"/>
    </xf>
    <xf numFmtId="0" fontId="29" fillId="4" borderId="16"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15" xfId="12" applyFont="1" applyFill="1" applyBorder="1" applyAlignment="1">
      <alignment horizontal="center" vertical="center"/>
    </xf>
    <xf numFmtId="0" fontId="29" fillId="4" borderId="20" xfId="12" applyFont="1" applyFill="1" applyBorder="1" applyAlignment="1">
      <alignment horizontal="center" vertical="center"/>
    </xf>
    <xf numFmtId="0" fontId="29" fillId="0" borderId="13" xfId="12" applyFont="1" applyBorder="1" applyAlignment="1">
      <alignment horizontal="center" vertical="center"/>
    </xf>
    <xf numFmtId="0" fontId="29" fillId="0" borderId="16" xfId="12" applyFont="1" applyBorder="1" applyAlignment="1">
      <alignment horizontal="center" vertical="center"/>
    </xf>
    <xf numFmtId="0" fontId="29" fillId="0" borderId="21" xfId="12" applyFont="1" applyBorder="1" applyAlignment="1">
      <alignment vertical="center" shrinkToFit="1"/>
    </xf>
    <xf numFmtId="0" fontId="29" fillId="4" borderId="22" xfId="12" applyFont="1" applyFill="1" applyBorder="1" applyAlignment="1">
      <alignment horizontal="center" vertical="center"/>
    </xf>
    <xf numFmtId="0" fontId="29" fillId="4" borderId="22" xfId="12" applyFont="1" applyFill="1" applyBorder="1" applyAlignment="1">
      <alignment horizontal="center" vertical="center"/>
    </xf>
    <xf numFmtId="0" fontId="29" fillId="0" borderId="13" xfId="12" applyFont="1" applyBorder="1" applyAlignment="1">
      <alignment horizontal="center" vertical="center"/>
    </xf>
    <xf numFmtId="0" fontId="29" fillId="0" borderId="16" xfId="12" applyFont="1" applyBorder="1" applyAlignment="1">
      <alignment horizontal="center" vertical="center" shrinkToFit="1"/>
    </xf>
    <xf numFmtId="0" fontId="29" fillId="0" borderId="23" xfId="12" applyFont="1" applyBorder="1" applyAlignment="1">
      <alignment horizontal="center" vertical="center"/>
    </xf>
    <xf numFmtId="49" fontId="29" fillId="4" borderId="13" xfId="12" applyNumberFormat="1" applyFont="1" applyFill="1" applyBorder="1" applyAlignment="1">
      <alignment horizontal="left" vertical="top" wrapText="1"/>
    </xf>
    <xf numFmtId="49" fontId="29" fillId="0" borderId="23" xfId="12" applyNumberFormat="1" applyFont="1" applyBorder="1" applyAlignment="1">
      <alignment horizontal="center" vertical="center"/>
    </xf>
    <xf numFmtId="49" fontId="29" fillId="4" borderId="13" xfId="12" applyNumberFormat="1" applyFont="1" applyFill="1" applyBorder="1" applyAlignment="1">
      <alignment vertical="top" wrapText="1"/>
    </xf>
    <xf numFmtId="49" fontId="29" fillId="0" borderId="25" xfId="12" applyNumberFormat="1" applyFont="1" applyBorder="1" applyAlignment="1">
      <alignment horizontal="center" vertical="center"/>
    </xf>
    <xf numFmtId="49" fontId="29" fillId="0" borderId="24" xfId="12" applyNumberFormat="1" applyFont="1" applyBorder="1" applyAlignment="1">
      <alignment horizontal="center" vertical="center"/>
    </xf>
    <xf numFmtId="49" fontId="29" fillId="0" borderId="0" xfId="12" applyNumberFormat="1" applyFont="1" applyAlignment="1">
      <alignment horizontal="left" vertical="center"/>
    </xf>
    <xf numFmtId="49" fontId="29" fillId="0" borderId="0" xfId="12" applyNumberFormat="1" applyFont="1">
      <alignment vertical="center"/>
    </xf>
    <xf numFmtId="49" fontId="29" fillId="0" borderId="0" xfId="12" applyNumberFormat="1" applyFont="1" applyAlignment="1">
      <alignment horizontal="center" vertical="center"/>
    </xf>
    <xf numFmtId="0" fontId="29" fillId="0" borderId="0" xfId="12" applyFont="1" applyAlignment="1">
      <alignment horizontal="center" vertical="center"/>
    </xf>
    <xf numFmtId="176" fontId="29" fillId="0" borderId="0" xfId="12" applyNumberFormat="1" applyFont="1" applyAlignment="1">
      <alignment horizontal="right" vertical="center" shrinkToFit="1"/>
    </xf>
    <xf numFmtId="176" fontId="29" fillId="0" borderId="0" xfId="12" applyNumberFormat="1" applyFont="1" applyAlignment="1">
      <alignment horizontal="left" vertical="center" shrinkToFit="1"/>
    </xf>
    <xf numFmtId="0" fontId="29" fillId="0" borderId="0" xfId="12" applyFont="1" applyAlignment="1">
      <alignment horizontal="left" vertical="center" shrinkToFit="1"/>
    </xf>
    <xf numFmtId="0" fontId="27" fillId="0" borderId="0" xfId="12" applyFont="1" applyAlignment="1">
      <alignment horizontal="center" vertical="center"/>
    </xf>
    <xf numFmtId="176" fontId="29" fillId="0" borderId="0" xfId="12" applyNumberFormat="1" applyFont="1" applyAlignment="1">
      <alignment horizontal="left" vertical="center"/>
    </xf>
    <xf numFmtId="49" fontId="29" fillId="0" borderId="13" xfId="12" applyNumberFormat="1" applyFont="1" applyBorder="1" applyAlignment="1" applyProtection="1">
      <alignment horizontal="center" vertical="center"/>
      <protection locked="0"/>
    </xf>
    <xf numFmtId="49" fontId="29" fillId="0" borderId="13" xfId="12" applyNumberFormat="1" applyFont="1" applyBorder="1" applyAlignment="1" applyProtection="1">
      <alignment horizontal="left" vertical="top" wrapText="1"/>
      <protection locked="0"/>
    </xf>
    <xf numFmtId="49" fontId="29" fillId="0" borderId="16" xfId="12" applyNumberFormat="1" applyFont="1" applyBorder="1" applyAlignment="1" applyProtection="1">
      <alignment horizontal="center" vertical="center"/>
      <protection locked="0"/>
    </xf>
    <xf numFmtId="176" fontId="29" fillId="0" borderId="0" xfId="12" applyNumberFormat="1" applyFont="1" applyAlignment="1" applyProtection="1">
      <alignment horizontal="right" vertical="center" shrinkToFit="1"/>
      <protection locked="0"/>
    </xf>
    <xf numFmtId="0" fontId="29" fillId="0" borderId="0" xfId="12" applyFont="1" applyAlignment="1" applyProtection="1">
      <alignment horizontal="left" vertical="center" shrinkToFit="1"/>
      <protection locked="0"/>
    </xf>
    <xf numFmtId="0" fontId="17" fillId="0" borderId="0" xfId="2" applyFont="1" applyAlignment="1">
      <alignment vertical="top" wrapText="1"/>
    </xf>
  </cellXfs>
  <cellStyles count="13">
    <cellStyle name="桁区切り" xfId="1" builtinId="6"/>
    <cellStyle name="標準" xfId="0" builtinId="0"/>
    <cellStyle name="標準 10" xfId="11" xr:uid="{0C169AE0-A9FB-4CF0-BC6A-3466D1CE5487}"/>
    <cellStyle name="標準 11" xfId="12" xr:uid="{33BB9BBF-C022-4527-82D3-B31CDAADB4FE}"/>
    <cellStyle name="標準 2" xfId="3" xr:uid="{9CC30B1E-67F0-458C-AFD5-696CF78ADC32}"/>
    <cellStyle name="標準 3" xfId="4" xr:uid="{51147FA6-E6DB-4C6A-AD2D-55BFAD0B70DB}"/>
    <cellStyle name="標準 4" xfId="5" xr:uid="{E9477E37-E1E4-4787-93B1-82B98FE8FFA3}"/>
    <cellStyle name="標準 5" xfId="6" xr:uid="{2B4FFCEA-8193-41CC-A21E-6A6B4A02652E}"/>
    <cellStyle name="標準 6" xfId="7" xr:uid="{79DFEDF8-C0F6-4FE2-8BA9-FBF8B7A90453}"/>
    <cellStyle name="標準 7" xfId="8" xr:uid="{2001E74A-E453-46B2-9DF8-FA35B166D260}"/>
    <cellStyle name="標準 8" xfId="9" xr:uid="{0155499B-68BF-4BB5-8C7A-FACA6042BA92}"/>
    <cellStyle name="標準 9" xfId="10" xr:uid="{4AF2B3EA-AE59-447F-9973-CDD9AE6B4583}"/>
    <cellStyle name="標準_●施行伺（様式）入札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222250</xdr:colOff>
      <xdr:row>1</xdr:row>
      <xdr:rowOff>0</xdr:rowOff>
    </xdr:from>
    <xdr:to>
      <xdr:col>12</xdr:col>
      <xdr:colOff>425450</xdr:colOff>
      <xdr:row>17</xdr:row>
      <xdr:rowOff>76200</xdr:rowOff>
    </xdr:to>
    <xdr:sp macro="" textlink="">
      <xdr:nvSpPr>
        <xdr:cNvPr id="3" name="テキスト ボックス 2">
          <a:extLst>
            <a:ext uri="{FF2B5EF4-FFF2-40B4-BE49-F238E27FC236}">
              <a16:creationId xmlns:a16="http://schemas.microsoft.com/office/drawing/2014/main" id="{22F7E20D-8A2E-438D-9B00-C9ABA11B9C77}"/>
            </a:ext>
          </a:extLst>
        </xdr:cNvPr>
        <xdr:cNvSpPr txBox="1"/>
      </xdr:nvSpPr>
      <xdr:spPr>
        <a:xfrm>
          <a:off x="4809490" y="228600"/>
          <a:ext cx="6299200" cy="324612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・機能等承認書の差し込み　等々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③不要な様式シート（履行保証のお知らせなど）を非表示又は削除する。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6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17</xdr:row>
      <xdr:rowOff>45720</xdr:rowOff>
    </xdr:from>
    <xdr:to>
      <xdr:col>9</xdr:col>
      <xdr:colOff>15240</xdr:colOff>
      <xdr:row>17</xdr:row>
      <xdr:rowOff>45720</xdr:rowOff>
    </xdr:to>
    <xdr:sp macro="" textlink="">
      <xdr:nvSpPr>
        <xdr:cNvPr id="1481" name="Line 1">
          <a:extLst>
            <a:ext uri="{FF2B5EF4-FFF2-40B4-BE49-F238E27FC236}">
              <a16:creationId xmlns:a16="http://schemas.microsoft.com/office/drawing/2014/main" id="{8A74AC58-13B7-4B1A-B8C9-9A307467F7BA}"/>
            </a:ext>
          </a:extLst>
        </xdr:cNvPr>
        <xdr:cNvSpPr>
          <a:spLocks noChangeShapeType="1"/>
        </xdr:cNvSpPr>
      </xdr:nvSpPr>
      <xdr:spPr bwMode="auto">
        <a:xfrm>
          <a:off x="632460" y="3048000"/>
          <a:ext cx="493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601980</xdr:colOff>
      <xdr:row>21</xdr:row>
      <xdr:rowOff>114300</xdr:rowOff>
    </xdr:from>
    <xdr:to>
      <xdr:col>6</xdr:col>
      <xdr:colOff>53340</xdr:colOff>
      <xdr:row>29</xdr:row>
      <xdr:rowOff>0</xdr:rowOff>
    </xdr:to>
    <xdr:sp macro="" textlink="">
      <xdr:nvSpPr>
        <xdr:cNvPr id="1482" name="Rectangle 3">
          <a:extLst>
            <a:ext uri="{FF2B5EF4-FFF2-40B4-BE49-F238E27FC236}">
              <a16:creationId xmlns:a16="http://schemas.microsoft.com/office/drawing/2014/main" id="{33CFC42A-F778-49A0-B5EB-BDE56D926A9E}"/>
            </a:ext>
          </a:extLst>
        </xdr:cNvPr>
        <xdr:cNvSpPr>
          <a:spLocks noChangeArrowheads="1"/>
        </xdr:cNvSpPr>
      </xdr:nvSpPr>
      <xdr:spPr bwMode="auto">
        <a:xfrm>
          <a:off x="2453640" y="3848100"/>
          <a:ext cx="1303020" cy="134874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441960</xdr:colOff>
      <xdr:row>34</xdr:row>
      <xdr:rowOff>68580</xdr:rowOff>
    </xdr:from>
    <xdr:to>
      <xdr:col>12</xdr:col>
      <xdr:colOff>350520</xdr:colOff>
      <xdr:row>36</xdr:row>
      <xdr:rowOff>121920</xdr:rowOff>
    </xdr:to>
    <xdr:sp macro="" textlink="">
      <xdr:nvSpPr>
        <xdr:cNvPr id="20974" name="Oval 2">
          <a:extLst>
            <a:ext uri="{FF2B5EF4-FFF2-40B4-BE49-F238E27FC236}">
              <a16:creationId xmlns:a16="http://schemas.microsoft.com/office/drawing/2014/main" id="{A8F5023C-D49F-48BC-A383-EDA732C58D5B}"/>
            </a:ext>
          </a:extLst>
        </xdr:cNvPr>
        <xdr:cNvSpPr>
          <a:spLocks noChangeArrowheads="1"/>
        </xdr:cNvSpPr>
      </xdr:nvSpPr>
      <xdr:spPr bwMode="auto">
        <a:xfrm>
          <a:off x="5242560" y="7551420"/>
          <a:ext cx="365760"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79375</xdr:colOff>
      <xdr:row>2</xdr:row>
      <xdr:rowOff>146050</xdr:rowOff>
    </xdr:from>
    <xdr:to>
      <xdr:col>19</xdr:col>
      <xdr:colOff>469881</xdr:colOff>
      <xdr:row>5</xdr:row>
      <xdr:rowOff>114342</xdr:rowOff>
    </xdr:to>
    <xdr:sp macro="" textlink="">
      <xdr:nvSpPr>
        <xdr:cNvPr id="2053" name="Rectangle 5">
          <a:extLst>
            <a:ext uri="{FF2B5EF4-FFF2-40B4-BE49-F238E27FC236}">
              <a16:creationId xmlns:a16="http://schemas.microsoft.com/office/drawing/2014/main" id="{E2888CA2-0745-41C9-8611-5301DAD9EC2F}"/>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3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571500</xdr:colOff>
      <xdr:row>25</xdr:row>
      <xdr:rowOff>114300</xdr:rowOff>
    </xdr:from>
    <xdr:to>
      <xdr:col>23</xdr:col>
      <xdr:colOff>22860</xdr:colOff>
      <xdr:row>33</xdr:row>
      <xdr:rowOff>0</xdr:rowOff>
    </xdr:to>
    <xdr:sp macro="" textlink="">
      <xdr:nvSpPr>
        <xdr:cNvPr id="20976" name="Rectangle 8">
          <a:extLst>
            <a:ext uri="{FF2B5EF4-FFF2-40B4-BE49-F238E27FC236}">
              <a16:creationId xmlns:a16="http://schemas.microsoft.com/office/drawing/2014/main" id="{D03BF791-7D1A-46EB-9BF1-85C21BF8E479}"/>
            </a:ext>
          </a:extLst>
        </xdr:cNvPr>
        <xdr:cNvSpPr>
          <a:spLocks noChangeArrowheads="1"/>
        </xdr:cNvSpPr>
      </xdr:nvSpPr>
      <xdr:spPr bwMode="auto">
        <a:xfrm>
          <a:off x="9860280" y="5951220"/>
          <a:ext cx="1303020" cy="1348740"/>
        </a:xfrm>
        <a:prstGeom prst="rect">
          <a:avLst/>
        </a:prstGeom>
        <a:solidFill>
          <a:srgbClr val="FFFFFF"/>
        </a:solidFill>
        <a:ln w="9525">
          <a:solidFill>
            <a:srgbClr val="000000"/>
          </a:solidFill>
          <a:miter lim="800000"/>
          <a:headEnd/>
          <a:tailEnd/>
        </a:ln>
      </xdr:spPr>
    </xdr:sp>
    <xdr:clientData/>
  </xdr:twoCellAnchor>
  <xdr:twoCellAnchor>
    <xdr:from>
      <xdr:col>19</xdr:col>
      <xdr:colOff>45720</xdr:colOff>
      <xdr:row>22</xdr:row>
      <xdr:rowOff>45720</xdr:rowOff>
    </xdr:from>
    <xdr:to>
      <xdr:col>25</xdr:col>
      <xdr:colOff>228600</xdr:colOff>
      <xdr:row>22</xdr:row>
      <xdr:rowOff>45720</xdr:rowOff>
    </xdr:to>
    <xdr:sp macro="" textlink="">
      <xdr:nvSpPr>
        <xdr:cNvPr id="20977" name="Line 6">
          <a:extLst>
            <a:ext uri="{FF2B5EF4-FFF2-40B4-BE49-F238E27FC236}">
              <a16:creationId xmlns:a16="http://schemas.microsoft.com/office/drawing/2014/main" id="{4496F5E0-3E79-4689-9E84-64E19547E99C}"/>
            </a:ext>
          </a:extLst>
        </xdr:cNvPr>
        <xdr:cNvSpPr>
          <a:spLocks noChangeShapeType="1"/>
        </xdr:cNvSpPr>
      </xdr:nvSpPr>
      <xdr:spPr bwMode="auto">
        <a:xfrm>
          <a:off x="8717280" y="5334000"/>
          <a:ext cx="388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594360</xdr:colOff>
      <xdr:row>13</xdr:row>
      <xdr:rowOff>60960</xdr:rowOff>
    </xdr:from>
    <xdr:to>
      <xdr:col>20</xdr:col>
      <xdr:colOff>472440</xdr:colOff>
      <xdr:row>13</xdr:row>
      <xdr:rowOff>60960</xdr:rowOff>
    </xdr:to>
    <xdr:sp macro="" textlink="">
      <xdr:nvSpPr>
        <xdr:cNvPr id="20978" name="Line 7">
          <a:extLst>
            <a:ext uri="{FF2B5EF4-FFF2-40B4-BE49-F238E27FC236}">
              <a16:creationId xmlns:a16="http://schemas.microsoft.com/office/drawing/2014/main" id="{C8CE4414-22EC-4ED8-8844-81F8F267CA42}"/>
            </a:ext>
          </a:extLst>
        </xdr:cNvPr>
        <xdr:cNvSpPr>
          <a:spLocks noChangeShapeType="1"/>
        </xdr:cNvSpPr>
      </xdr:nvSpPr>
      <xdr:spPr bwMode="auto">
        <a:xfrm>
          <a:off x="8648700" y="3703320"/>
          <a:ext cx="1112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341630</xdr:colOff>
      <xdr:row>27</xdr:row>
      <xdr:rowOff>131445</xdr:rowOff>
    </xdr:from>
    <xdr:to>
      <xdr:col>22</xdr:col>
      <xdr:colOff>190173</xdr:colOff>
      <xdr:row>30</xdr:row>
      <xdr:rowOff>102870</xdr:rowOff>
    </xdr:to>
    <xdr:sp macro="" textlink="">
      <xdr:nvSpPr>
        <xdr:cNvPr id="14" name="Oval 9">
          <a:extLst>
            <a:ext uri="{FF2B5EF4-FFF2-40B4-BE49-F238E27FC236}">
              <a16:creationId xmlns:a16="http://schemas.microsoft.com/office/drawing/2014/main" id="{AD9251BA-031D-496F-A4C2-0C200ECCC460}"/>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403860</xdr:colOff>
      <xdr:row>29</xdr:row>
      <xdr:rowOff>83820</xdr:rowOff>
    </xdr:from>
    <xdr:to>
      <xdr:col>21</xdr:col>
      <xdr:colOff>327660</xdr:colOff>
      <xdr:row>35</xdr:row>
      <xdr:rowOff>76200</xdr:rowOff>
    </xdr:to>
    <xdr:sp macro="" textlink="">
      <xdr:nvSpPr>
        <xdr:cNvPr id="20980" name="Line 3">
          <a:extLst>
            <a:ext uri="{FF2B5EF4-FFF2-40B4-BE49-F238E27FC236}">
              <a16:creationId xmlns:a16="http://schemas.microsoft.com/office/drawing/2014/main" id="{350A7F5F-E3B2-453B-9FB4-903D6B041DF2}"/>
            </a:ext>
          </a:extLst>
        </xdr:cNvPr>
        <xdr:cNvSpPr>
          <a:spLocks noChangeShapeType="1"/>
        </xdr:cNvSpPr>
      </xdr:nvSpPr>
      <xdr:spPr bwMode="auto">
        <a:xfrm flipH="1">
          <a:off x="5661660" y="6652260"/>
          <a:ext cx="457200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418624</xdr:colOff>
      <xdr:row>31</xdr:row>
      <xdr:rowOff>67151</xdr:rowOff>
    </xdr:from>
    <xdr:to>
      <xdr:col>18</xdr:col>
      <xdr:colOff>450452</xdr:colOff>
      <xdr:row>32</xdr:row>
      <xdr:rowOff>116620</xdr:rowOff>
    </xdr:to>
    <xdr:sp macro="" textlink="">
      <xdr:nvSpPr>
        <xdr:cNvPr id="12" name="Text Box 4">
          <a:extLst>
            <a:ext uri="{FF2B5EF4-FFF2-40B4-BE49-F238E27FC236}">
              <a16:creationId xmlns:a16="http://schemas.microsoft.com/office/drawing/2014/main" id="{3450905B-66E1-4C3F-8E3A-EFAFF0FBD68D}"/>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83820</xdr:rowOff>
    </xdr:from>
    <xdr:to>
      <xdr:col>9</xdr:col>
      <xdr:colOff>53340</xdr:colOff>
      <xdr:row>13</xdr:row>
      <xdr:rowOff>91440</xdr:rowOff>
    </xdr:to>
    <xdr:sp macro="" textlink="">
      <xdr:nvSpPr>
        <xdr:cNvPr id="6336" name="Rectangle 2">
          <a:extLst>
            <a:ext uri="{FF2B5EF4-FFF2-40B4-BE49-F238E27FC236}">
              <a16:creationId xmlns:a16="http://schemas.microsoft.com/office/drawing/2014/main" id="{1B056D3C-B9F9-4F26-A72F-081A0E548CEE}"/>
            </a:ext>
          </a:extLst>
        </xdr:cNvPr>
        <xdr:cNvSpPr>
          <a:spLocks noChangeArrowheads="1"/>
        </xdr:cNvSpPr>
      </xdr:nvSpPr>
      <xdr:spPr bwMode="auto">
        <a:xfrm>
          <a:off x="0" y="1127760"/>
          <a:ext cx="5608320" cy="1181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2"/>
  <sheetViews>
    <sheetView showGridLines="0" showZeros="0" workbookViewId="0">
      <selection activeCell="B11" sqref="B11"/>
    </sheetView>
  </sheetViews>
  <sheetFormatPr defaultRowHeight="13" x14ac:dyDescent="0.2"/>
  <cols>
    <col min="1" max="1" width="17.26953125" bestFit="1" customWidth="1"/>
    <col min="2" max="2" width="49.6328125" customWidth="1"/>
  </cols>
  <sheetData>
    <row r="1" spans="1:2" ht="18" x14ac:dyDescent="0.2">
      <c r="A1" s="75" t="s">
        <v>131</v>
      </c>
      <c r="B1" s="76"/>
    </row>
    <row r="2" spans="1:2" ht="18" x14ac:dyDescent="0.2">
      <c r="A2" s="77" t="s">
        <v>161</v>
      </c>
      <c r="B2" s="78" t="s">
        <v>245</v>
      </c>
    </row>
    <row r="3" spans="1:2" ht="18" x14ac:dyDescent="0.2">
      <c r="A3" s="77" t="s">
        <v>159</v>
      </c>
      <c r="B3" s="79" t="s">
        <v>246</v>
      </c>
    </row>
    <row r="4" spans="1:2" ht="18" x14ac:dyDescent="0.2">
      <c r="A4" s="77" t="s">
        <v>160</v>
      </c>
      <c r="B4" s="79" t="s">
        <v>247</v>
      </c>
    </row>
    <row r="5" spans="1:2" ht="72" x14ac:dyDescent="0.2">
      <c r="A5" s="80" t="s">
        <v>162</v>
      </c>
      <c r="B5" s="155" t="s">
        <v>248</v>
      </c>
    </row>
    <row r="6" spans="1:2" ht="18" x14ac:dyDescent="0.2">
      <c r="A6" s="77" t="s">
        <v>26</v>
      </c>
      <c r="B6" s="79" t="s">
        <v>249</v>
      </c>
    </row>
    <row r="7" spans="1:2" ht="18" x14ac:dyDescent="0.2">
      <c r="A7" s="77" t="s">
        <v>84</v>
      </c>
      <c r="B7" s="79" t="s">
        <v>250</v>
      </c>
    </row>
    <row r="8" spans="1:2" ht="18" x14ac:dyDescent="0.2">
      <c r="A8" s="77" t="s">
        <v>85</v>
      </c>
      <c r="B8" s="81"/>
    </row>
    <row r="9" spans="1:2" ht="18" x14ac:dyDescent="0.2">
      <c r="A9" s="77" t="s">
        <v>86</v>
      </c>
      <c r="B9" s="82"/>
    </row>
    <row r="22" spans="2:2" x14ac:dyDescent="0.2">
      <c r="B22" s="33"/>
    </row>
  </sheetData>
  <phoneticPr fontId="12"/>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GridLines="0" tabSelected="1" view="pageBreakPreview" zoomScaleNormal="100" zoomScaleSheetLayoutView="100" workbookViewId="0">
      <selection activeCell="F8" sqref="F8:G8"/>
    </sheetView>
  </sheetViews>
  <sheetFormatPr defaultColWidth="9" defaultRowHeight="13" x14ac:dyDescent="0.2"/>
  <cols>
    <col min="1" max="7" width="11.08984375" style="1" customWidth="1"/>
    <col min="8" max="16384" width="9" style="1"/>
  </cols>
  <sheetData>
    <row r="1" spans="1:7" x14ac:dyDescent="0.2">
      <c r="A1" s="1" t="s">
        <v>163</v>
      </c>
    </row>
    <row r="5" spans="1:7" x14ac:dyDescent="0.2">
      <c r="A5" s="91" t="s">
        <v>0</v>
      </c>
      <c r="B5" s="91"/>
      <c r="C5" s="91"/>
      <c r="D5" s="91"/>
      <c r="E5" s="91"/>
      <c r="F5" s="91"/>
      <c r="G5" s="91"/>
    </row>
    <row r="8" spans="1:7" x14ac:dyDescent="0.2">
      <c r="F8" s="93" t="s">
        <v>165</v>
      </c>
      <c r="G8" s="93"/>
    </row>
    <row r="11" spans="1:7" x14ac:dyDescent="0.2">
      <c r="A11" s="1" t="s">
        <v>1</v>
      </c>
    </row>
    <row r="15" spans="1:7" x14ac:dyDescent="0.2">
      <c r="D15" s="45" t="s">
        <v>119</v>
      </c>
      <c r="E15" s="95"/>
      <c r="F15" s="95"/>
      <c r="G15" s="95"/>
    </row>
    <row r="16" spans="1:7" x14ac:dyDescent="0.2">
      <c r="D16" s="45" t="s">
        <v>120</v>
      </c>
      <c r="E16" s="95"/>
      <c r="F16" s="95"/>
      <c r="G16" s="95"/>
    </row>
    <row r="18" spans="1:7" x14ac:dyDescent="0.2">
      <c r="D18" s="45" t="s">
        <v>106</v>
      </c>
      <c r="E18" s="95"/>
      <c r="F18" s="95"/>
      <c r="G18" s="95"/>
    </row>
    <row r="19" spans="1:7" x14ac:dyDescent="0.2">
      <c r="D19" s="45" t="s">
        <v>107</v>
      </c>
      <c r="E19" s="95"/>
      <c r="F19" s="95"/>
      <c r="G19" s="95"/>
    </row>
    <row r="21" spans="1:7" x14ac:dyDescent="0.2">
      <c r="D21" s="45" t="s">
        <v>117</v>
      </c>
      <c r="E21" s="94"/>
      <c r="F21" s="94"/>
      <c r="G21" s="94"/>
    </row>
    <row r="23" spans="1:7" x14ac:dyDescent="0.2">
      <c r="D23" s="45" t="s">
        <v>130</v>
      </c>
      <c r="E23" s="94"/>
      <c r="F23" s="94"/>
      <c r="G23" s="32"/>
    </row>
    <row r="27" spans="1:7" ht="13.65" customHeight="1" x14ac:dyDescent="0.2">
      <c r="A27" s="92" t="str">
        <f>CONCATENATE(【入力】案件データ!B6,"付けで公告のありました",【入力】案件データ!B2,"に係る入札に参加する資格について、その有無を確認されるよう、下記の書類を添えて申請します。")</f>
        <v>令和7年（2025年）7月3日付けで公告のありました熊本城復元整備基金管理システム関連機器等賃貸借に係る入札に参加する資格について、その有無を確認されるよう、下記の書類を添えて申請します。</v>
      </c>
      <c r="B27" s="92"/>
      <c r="C27" s="92"/>
      <c r="D27" s="92"/>
      <c r="E27" s="92"/>
      <c r="F27" s="92"/>
      <c r="G27" s="92"/>
    </row>
    <row r="28" spans="1:7" x14ac:dyDescent="0.2">
      <c r="A28" s="92"/>
      <c r="B28" s="92"/>
      <c r="C28" s="92"/>
      <c r="D28" s="92"/>
      <c r="E28" s="92"/>
      <c r="F28" s="92"/>
      <c r="G28" s="92"/>
    </row>
    <row r="29" spans="1:7" x14ac:dyDescent="0.2">
      <c r="A29" s="92"/>
      <c r="B29" s="92"/>
      <c r="C29" s="92"/>
      <c r="D29" s="92"/>
      <c r="E29" s="92"/>
      <c r="F29" s="92"/>
      <c r="G29" s="92"/>
    </row>
    <row r="31" spans="1:7" x14ac:dyDescent="0.2">
      <c r="A31" s="91" t="s">
        <v>2</v>
      </c>
      <c r="B31" s="91"/>
      <c r="C31" s="91"/>
      <c r="D31" s="91"/>
      <c r="E31" s="91"/>
      <c r="F31" s="91"/>
      <c r="G31" s="91"/>
    </row>
    <row r="32" spans="1:7" x14ac:dyDescent="0.2">
      <c r="A32" s="42"/>
      <c r="B32" s="42"/>
      <c r="C32" s="42"/>
      <c r="D32" s="42"/>
      <c r="E32" s="42"/>
      <c r="F32" s="42"/>
      <c r="G32" s="42"/>
    </row>
    <row r="33" spans="1:7" x14ac:dyDescent="0.2">
      <c r="A33" s="1" t="s">
        <v>3</v>
      </c>
    </row>
    <row r="35" spans="1:7" x14ac:dyDescent="0.2">
      <c r="A35" s="83" t="s">
        <v>189</v>
      </c>
      <c r="B35" s="2"/>
      <c r="C35" s="2"/>
      <c r="D35" s="2"/>
      <c r="E35" s="2"/>
      <c r="F35" s="2"/>
      <c r="G35" s="2"/>
    </row>
    <row r="36" spans="1:7" x14ac:dyDescent="0.2">
      <c r="A36" s="2"/>
      <c r="B36" s="2"/>
      <c r="C36" s="2"/>
      <c r="D36" s="2"/>
      <c r="E36" s="2"/>
      <c r="F36" s="2"/>
      <c r="G36" s="2"/>
    </row>
    <row r="37" spans="1:7" x14ac:dyDescent="0.2">
      <c r="A37" s="83"/>
    </row>
  </sheetData>
  <sheetProtection algorithmName="SHA-512" hashValue="mPKacFzmXgwgbU7Q7oqy7FPoQo4xEIb40b55KtH7499uGaKeWjieMFTeKgySDwkCcJ7ZJg2/jlaBt7npUyKGeg==" saltValue="cg6tnwX2EZHieA8doCU/ug==" spinCount="100000" sheet="1" selectLockedCells="1"/>
  <mergeCells count="8">
    <mergeCell ref="A5:G5"/>
    <mergeCell ref="A31:G31"/>
    <mergeCell ref="A27:G29"/>
    <mergeCell ref="F8:G8"/>
    <mergeCell ref="E23:F23"/>
    <mergeCell ref="E21:G21"/>
    <mergeCell ref="E18:G19"/>
    <mergeCell ref="E15:G16"/>
  </mergeCells>
  <phoneticPr fontId="12"/>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0"/>
  <sheetViews>
    <sheetView showGridLines="0" view="pageBreakPreview" zoomScaleNormal="100" zoomScaleSheetLayoutView="100" workbookViewId="0">
      <selection activeCell="A34" sqref="A34:B34"/>
    </sheetView>
  </sheetViews>
  <sheetFormatPr defaultColWidth="11.36328125" defaultRowHeight="13" x14ac:dyDescent="0.2"/>
  <cols>
    <col min="1" max="6" width="11.36328125" style="1"/>
    <col min="7" max="7" width="12.1796875" style="1" customWidth="1"/>
    <col min="8" max="16384" width="11.36328125" style="1"/>
  </cols>
  <sheetData>
    <row r="1" spans="1:7" x14ac:dyDescent="0.2">
      <c r="A1" s="1" t="s">
        <v>4</v>
      </c>
    </row>
    <row r="2" spans="1:7" x14ac:dyDescent="0.2">
      <c r="A2" s="91" t="s">
        <v>5</v>
      </c>
      <c r="B2" s="91"/>
      <c r="C2" s="91"/>
      <c r="D2" s="91"/>
      <c r="E2" s="91"/>
      <c r="F2" s="91"/>
      <c r="G2" s="91"/>
    </row>
    <row r="4" spans="1:7" ht="14.25" customHeight="1" x14ac:dyDescent="0.2">
      <c r="A4" s="1" t="s">
        <v>6</v>
      </c>
    </row>
    <row r="5" spans="1:7" ht="14.25" customHeight="1" x14ac:dyDescent="0.2">
      <c r="A5" s="1" t="str">
        <f>CONCATENATE("  ",【入力】案件データ!B2)</f>
        <v xml:space="preserve">  熊本城復元整備基金管理システム関連機器等賃貸借</v>
      </c>
    </row>
    <row r="6" spans="1:7" ht="14.25" customHeight="1" x14ac:dyDescent="0.2"/>
    <row r="7" spans="1:7" ht="14.25" customHeight="1" x14ac:dyDescent="0.2">
      <c r="A7" s="1" t="s">
        <v>7</v>
      </c>
    </row>
    <row r="8" spans="1:7" ht="17.25" customHeight="1" x14ac:dyDescent="0.2">
      <c r="A8" s="100" t="s">
        <v>187</v>
      </c>
      <c r="B8" s="100"/>
      <c r="C8" s="100"/>
      <c r="D8" s="100"/>
      <c r="E8" s="100"/>
      <c r="F8" s="100"/>
      <c r="G8" s="100"/>
    </row>
    <row r="9" spans="1:7" ht="17.25" customHeight="1" x14ac:dyDescent="0.2">
      <c r="A9" s="100"/>
      <c r="B9" s="100"/>
      <c r="C9" s="100"/>
      <c r="D9" s="100"/>
      <c r="E9" s="100"/>
      <c r="F9" s="100"/>
      <c r="G9" s="100"/>
    </row>
    <row r="10" spans="1:7" ht="17.25" customHeight="1" x14ac:dyDescent="0.2">
      <c r="A10" s="100"/>
      <c r="B10" s="100"/>
      <c r="C10" s="100"/>
      <c r="D10" s="100"/>
      <c r="E10" s="100"/>
      <c r="F10" s="100"/>
      <c r="G10" s="100"/>
    </row>
    <row r="11" spans="1:7" ht="17.25" customHeight="1" x14ac:dyDescent="0.2">
      <c r="A11" s="97" t="s">
        <v>164</v>
      </c>
      <c r="B11" s="97"/>
      <c r="C11" s="97"/>
      <c r="D11" s="97"/>
      <c r="E11" s="97"/>
      <c r="F11" s="97"/>
      <c r="G11" s="97"/>
    </row>
    <row r="12" spans="1:7" ht="17.25" customHeight="1" x14ac:dyDescent="0.2">
      <c r="A12" s="97"/>
      <c r="B12" s="97"/>
      <c r="C12" s="97"/>
      <c r="D12" s="97"/>
      <c r="E12" s="97"/>
      <c r="F12" s="97"/>
      <c r="G12" s="97"/>
    </row>
    <row r="13" spans="1:7" ht="17.25" customHeight="1" x14ac:dyDescent="0.2">
      <c r="A13" s="97"/>
      <c r="B13" s="97"/>
      <c r="C13" s="97"/>
      <c r="D13" s="97"/>
      <c r="E13" s="97"/>
      <c r="F13" s="97"/>
      <c r="G13" s="97"/>
    </row>
    <row r="14" spans="1:7" ht="17.25" customHeight="1" x14ac:dyDescent="0.2">
      <c r="A14" s="97"/>
      <c r="B14" s="97"/>
      <c r="C14" s="97"/>
      <c r="D14" s="97"/>
      <c r="E14" s="97"/>
      <c r="F14" s="97"/>
      <c r="G14" s="97"/>
    </row>
    <row r="15" spans="1:7" ht="17.25" customHeight="1" x14ac:dyDescent="0.2">
      <c r="A15" s="97" t="s">
        <v>127</v>
      </c>
      <c r="B15" s="97"/>
      <c r="C15" s="97"/>
      <c r="D15" s="97"/>
      <c r="E15" s="97"/>
      <c r="F15" s="97"/>
      <c r="G15" s="97"/>
    </row>
    <row r="16" spans="1:7" ht="17.25" customHeight="1" x14ac:dyDescent="0.2">
      <c r="A16" s="97"/>
      <c r="B16" s="97"/>
      <c r="C16" s="97"/>
      <c r="D16" s="97"/>
      <c r="E16" s="97"/>
      <c r="F16" s="97"/>
      <c r="G16" s="97"/>
    </row>
    <row r="17" spans="1:7" ht="17.25" customHeight="1" x14ac:dyDescent="0.2">
      <c r="A17" s="97" t="s">
        <v>116</v>
      </c>
      <c r="B17" s="97"/>
      <c r="C17" s="97"/>
      <c r="D17" s="97"/>
      <c r="E17" s="97"/>
      <c r="F17" s="97"/>
      <c r="G17" s="97"/>
    </row>
    <row r="18" spans="1:7" ht="17.25" customHeight="1" x14ac:dyDescent="0.2">
      <c r="A18" s="97"/>
      <c r="B18" s="97"/>
      <c r="C18" s="97"/>
      <c r="D18" s="97"/>
      <c r="E18" s="97"/>
      <c r="F18" s="97"/>
      <c r="G18" s="97"/>
    </row>
    <row r="19" spans="1:7" ht="17.25" customHeight="1" x14ac:dyDescent="0.2">
      <c r="A19" s="97"/>
      <c r="B19" s="97"/>
      <c r="C19" s="97"/>
      <c r="D19" s="97"/>
      <c r="E19" s="97"/>
      <c r="F19" s="97"/>
      <c r="G19" s="97"/>
    </row>
    <row r="20" spans="1:7" ht="17.25" customHeight="1" x14ac:dyDescent="0.2">
      <c r="A20" s="97"/>
      <c r="B20" s="97"/>
      <c r="C20" s="97"/>
      <c r="D20" s="97"/>
      <c r="E20" s="97"/>
      <c r="F20" s="97"/>
      <c r="G20" s="97"/>
    </row>
    <row r="21" spans="1:7" ht="17.25" customHeight="1" x14ac:dyDescent="0.2">
      <c r="A21" s="97" t="s">
        <v>91</v>
      </c>
      <c r="B21" s="97"/>
      <c r="C21" s="97"/>
      <c r="D21" s="97"/>
      <c r="E21" s="97"/>
      <c r="F21" s="97"/>
      <c r="G21" s="97"/>
    </row>
    <row r="22" spans="1:7" ht="17.25" customHeight="1" x14ac:dyDescent="0.2">
      <c r="A22" s="97"/>
      <c r="B22" s="97"/>
      <c r="C22" s="97"/>
      <c r="D22" s="97"/>
      <c r="E22" s="97"/>
      <c r="F22" s="97"/>
      <c r="G22" s="97"/>
    </row>
    <row r="23" spans="1:7" ht="17.25" customHeight="1" x14ac:dyDescent="0.2">
      <c r="A23" s="97" t="s">
        <v>129</v>
      </c>
      <c r="B23" s="97"/>
      <c r="C23" s="97"/>
      <c r="D23" s="97"/>
      <c r="E23" s="97"/>
      <c r="F23" s="97"/>
      <c r="G23" s="97"/>
    </row>
    <row r="24" spans="1:7" ht="17.25" customHeight="1" x14ac:dyDescent="0.2">
      <c r="A24" s="97"/>
      <c r="B24" s="97"/>
      <c r="C24" s="97"/>
      <c r="D24" s="97"/>
      <c r="E24" s="97"/>
      <c r="F24" s="97"/>
      <c r="G24" s="97"/>
    </row>
    <row r="25" spans="1:7" ht="28.5" customHeight="1" x14ac:dyDescent="0.2">
      <c r="A25" s="97" t="s">
        <v>207</v>
      </c>
      <c r="B25" s="97"/>
      <c r="C25" s="97"/>
      <c r="D25" s="97"/>
      <c r="E25" s="97"/>
      <c r="F25" s="97"/>
      <c r="G25" s="97"/>
    </row>
    <row r="26" spans="1:7" ht="17.25" customHeight="1" x14ac:dyDescent="0.2">
      <c r="A26" s="96" t="s">
        <v>90</v>
      </c>
      <c r="B26" s="96"/>
      <c r="C26" s="96"/>
      <c r="D26" s="96"/>
      <c r="E26" s="96"/>
      <c r="F26" s="96"/>
      <c r="G26" s="96"/>
    </row>
    <row r="27" spans="1:7" ht="17.25" customHeight="1" x14ac:dyDescent="0.2">
      <c r="A27" s="97" t="s">
        <v>179</v>
      </c>
      <c r="B27" s="98"/>
      <c r="C27" s="98"/>
      <c r="D27" s="98"/>
      <c r="E27" s="98"/>
      <c r="F27" s="98"/>
      <c r="G27" s="98"/>
    </row>
    <row r="28" spans="1:7" ht="17.25" customHeight="1" x14ac:dyDescent="0.2">
      <c r="A28" s="98"/>
      <c r="B28" s="98"/>
      <c r="C28" s="98"/>
      <c r="D28" s="98"/>
      <c r="E28" s="98"/>
      <c r="F28" s="98"/>
      <c r="G28" s="98"/>
    </row>
    <row r="29" spans="1:7" ht="17.25" customHeight="1" x14ac:dyDescent="0.2">
      <c r="A29" s="97" t="s">
        <v>180</v>
      </c>
      <c r="B29" s="97"/>
      <c r="C29" s="97"/>
      <c r="D29" s="97"/>
      <c r="E29" s="97"/>
      <c r="F29" s="97"/>
      <c r="G29" s="97"/>
    </row>
    <row r="30" spans="1:7" ht="17.25" hidden="1" customHeight="1" x14ac:dyDescent="0.2">
      <c r="A30" s="99" t="s">
        <v>186</v>
      </c>
      <c r="B30" s="99"/>
      <c r="C30" s="99"/>
      <c r="D30" s="99"/>
      <c r="E30" s="99"/>
      <c r="F30" s="99"/>
      <c r="G30" s="99"/>
    </row>
    <row r="31" spans="1:7" ht="14.25" hidden="1" customHeight="1" x14ac:dyDescent="0.2">
      <c r="A31" s="99"/>
      <c r="B31" s="99"/>
      <c r="C31" s="99"/>
      <c r="D31" s="99"/>
      <c r="E31" s="99"/>
      <c r="F31" s="99"/>
      <c r="G31" s="99"/>
    </row>
    <row r="32" spans="1:7" ht="14.25" hidden="1" customHeight="1" x14ac:dyDescent="0.2">
      <c r="A32" s="99"/>
      <c r="B32" s="99"/>
      <c r="C32" s="99"/>
      <c r="D32" s="99"/>
      <c r="E32" s="99"/>
      <c r="F32" s="99"/>
      <c r="G32" s="99"/>
    </row>
    <row r="33" spans="1:7" ht="14.25" customHeight="1" x14ac:dyDescent="0.2"/>
    <row r="34" spans="1:7" ht="14.25" customHeight="1" x14ac:dyDescent="0.2">
      <c r="A34" s="93" t="s">
        <v>165</v>
      </c>
      <c r="B34" s="93"/>
    </row>
    <row r="35" spans="1:7" ht="7.5" customHeight="1" x14ac:dyDescent="0.2"/>
    <row r="36" spans="1:7" ht="7" customHeight="1" x14ac:dyDescent="0.2">
      <c r="C36" s="42"/>
    </row>
    <row r="37" spans="1:7" ht="14.25" customHeight="1" x14ac:dyDescent="0.2">
      <c r="C37" s="45" t="s">
        <v>119</v>
      </c>
      <c r="D37" s="95"/>
      <c r="E37" s="95"/>
      <c r="F37" s="95"/>
      <c r="G37" s="95"/>
    </row>
    <row r="38" spans="1:7" ht="14.25" customHeight="1" x14ac:dyDescent="0.2">
      <c r="C38" s="45" t="s">
        <v>120</v>
      </c>
      <c r="D38" s="95"/>
      <c r="E38" s="95"/>
      <c r="F38" s="95"/>
      <c r="G38" s="95"/>
    </row>
    <row r="39" spans="1:7" ht="14.25" customHeight="1" x14ac:dyDescent="0.2"/>
    <row r="40" spans="1:7" ht="14.25" customHeight="1" x14ac:dyDescent="0.2">
      <c r="C40" s="45" t="s">
        <v>106</v>
      </c>
      <c r="D40" s="95"/>
      <c r="E40" s="95"/>
      <c r="F40" s="95"/>
      <c r="G40" s="95"/>
    </row>
    <row r="41" spans="1:7" ht="14.25" customHeight="1" x14ac:dyDescent="0.2">
      <c r="C41" s="45" t="s">
        <v>107</v>
      </c>
      <c r="D41" s="95"/>
      <c r="E41" s="95"/>
      <c r="F41" s="95"/>
      <c r="G41" s="95"/>
    </row>
    <row r="42" spans="1:7" ht="14.25" customHeight="1" x14ac:dyDescent="0.2"/>
    <row r="43" spans="1:7" x14ac:dyDescent="0.2">
      <c r="C43" s="45" t="s">
        <v>117</v>
      </c>
      <c r="D43" s="94"/>
      <c r="E43" s="94"/>
      <c r="F43" s="94"/>
      <c r="G43" s="94"/>
    </row>
    <row r="45" spans="1:7" x14ac:dyDescent="0.2">
      <c r="C45" s="45" t="s">
        <v>130</v>
      </c>
      <c r="D45" s="94"/>
      <c r="E45" s="94"/>
      <c r="F45" s="94"/>
      <c r="G45" s="94"/>
    </row>
    <row r="46" spans="1:7" ht="8.5" customHeight="1" x14ac:dyDescent="0.2"/>
    <row r="47" spans="1:7" ht="19.5" customHeight="1" x14ac:dyDescent="0.2">
      <c r="A47" s="1" t="s">
        <v>8</v>
      </c>
    </row>
    <row r="48" spans="1:7" ht="19.5" customHeight="1" x14ac:dyDescent="0.2">
      <c r="A48" s="101" t="s">
        <v>134</v>
      </c>
      <c r="B48" s="102"/>
      <c r="C48" s="103"/>
      <c r="D48" s="103"/>
      <c r="E48" s="43" t="s">
        <v>133</v>
      </c>
      <c r="F48" s="103"/>
      <c r="G48" s="103"/>
    </row>
    <row r="49" spans="1:7" ht="19.5" customHeight="1" x14ac:dyDescent="0.2">
      <c r="A49" s="101" t="s">
        <v>132</v>
      </c>
      <c r="B49" s="102"/>
      <c r="C49" s="103"/>
      <c r="D49" s="103"/>
      <c r="E49" s="43" t="s">
        <v>9</v>
      </c>
      <c r="F49" s="103"/>
      <c r="G49" s="103"/>
    </row>
    <row r="50" spans="1:7" ht="19.5" customHeight="1" x14ac:dyDescent="0.2">
      <c r="A50" s="101" t="s">
        <v>10</v>
      </c>
      <c r="B50" s="102"/>
      <c r="C50" s="103"/>
      <c r="D50" s="103"/>
      <c r="E50" s="103"/>
      <c r="F50" s="103"/>
      <c r="G50" s="103"/>
    </row>
  </sheetData>
  <sheetProtection algorithmName="SHA-512" hashValue="FkmZKHKGpqN9Eg/mSXR136JbXBt/OATbLsxQsFpCBWszaqCdhi1nsyVvjfdMLrTOIvRc/286sWbAZKa5nvtxow==" saltValue="4579X6gl5YODE/d8fPoO0Q==" spinCount="100000" sheet="1" selectLockedCells="1"/>
  <mergeCells count="25">
    <mergeCell ref="D40:G41"/>
    <mergeCell ref="A50:B50"/>
    <mergeCell ref="C50:G50"/>
    <mergeCell ref="A48:B48"/>
    <mergeCell ref="C48:D48"/>
    <mergeCell ref="F48:G48"/>
    <mergeCell ref="C49:D49"/>
    <mergeCell ref="A49:B49"/>
    <mergeCell ref="F49:G49"/>
    <mergeCell ref="D43:G43"/>
    <mergeCell ref="D45:G45"/>
    <mergeCell ref="A2:G2"/>
    <mergeCell ref="A8:G10"/>
    <mergeCell ref="A11:G14"/>
    <mergeCell ref="A17:G20"/>
    <mergeCell ref="A23:G24"/>
    <mergeCell ref="A21:G22"/>
    <mergeCell ref="A34:B34"/>
    <mergeCell ref="A26:G26"/>
    <mergeCell ref="A15:G16"/>
    <mergeCell ref="D37:G38"/>
    <mergeCell ref="A27:G28"/>
    <mergeCell ref="A30:G32"/>
    <mergeCell ref="A25:G25"/>
    <mergeCell ref="A29:G29"/>
  </mergeCells>
  <phoneticPr fontId="12"/>
  <printOptions horizontalCentered="1"/>
  <pageMargins left="0.59055118110236227" right="0.59055118110236227" top="0.78740157480314965"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BBD6-9429-4891-8C3A-809B573C42B8}">
  <dimension ref="A1:H98"/>
  <sheetViews>
    <sheetView showGridLines="0" view="pageBreakPreview" zoomScaleNormal="85" zoomScaleSheetLayoutView="100" workbookViewId="0">
      <selection activeCell="F6" sqref="F6"/>
    </sheetView>
  </sheetViews>
  <sheetFormatPr defaultColWidth="9" defaultRowHeight="13" x14ac:dyDescent="0.2"/>
  <cols>
    <col min="1" max="3" width="10.6328125" style="158" customWidth="1"/>
    <col min="4" max="4" width="30" style="158" customWidth="1"/>
    <col min="5" max="5" width="8.26953125" style="158" customWidth="1"/>
    <col min="6" max="6" width="28.7265625" style="158" customWidth="1"/>
    <col min="7" max="7" width="12.453125" style="158" customWidth="1"/>
    <col min="8" max="8" width="7.6328125" style="158" customWidth="1"/>
    <col min="9" max="9" width="10.90625" style="158" customWidth="1"/>
    <col min="10" max="16384" width="9" style="158"/>
  </cols>
  <sheetData>
    <row r="1" spans="1:8" ht="16.5" x14ac:dyDescent="0.2">
      <c r="A1" s="156" t="s">
        <v>211</v>
      </c>
      <c r="B1" s="157"/>
      <c r="C1" s="157"/>
    </row>
    <row r="2" spans="1:8" ht="28.5" customHeight="1" x14ac:dyDescent="0.2">
      <c r="A2" s="159" t="s">
        <v>212</v>
      </c>
      <c r="B2" s="159"/>
      <c r="C2" s="159"/>
      <c r="D2" s="159"/>
      <c r="E2" s="159"/>
      <c r="F2" s="159"/>
      <c r="G2" s="159"/>
      <c r="H2" s="159"/>
    </row>
    <row r="3" spans="1:8" ht="24" customHeight="1" thickBot="1" x14ac:dyDescent="0.25">
      <c r="A3" s="160" t="s">
        <v>231</v>
      </c>
      <c r="B3" s="161" t="s">
        <v>251</v>
      </c>
      <c r="C3" s="161"/>
      <c r="D3" s="161"/>
      <c r="E3" s="162"/>
    </row>
    <row r="4" spans="1:8" ht="17.25" customHeight="1" x14ac:dyDescent="0.2">
      <c r="A4" s="163" t="s">
        <v>213</v>
      </c>
      <c r="B4" s="164"/>
      <c r="C4" s="165"/>
      <c r="D4" s="166" t="s">
        <v>214</v>
      </c>
      <c r="E4" s="167" t="s">
        <v>215</v>
      </c>
      <c r="F4" s="167"/>
      <c r="G4" s="168"/>
      <c r="H4" s="169" t="s">
        <v>216</v>
      </c>
    </row>
    <row r="5" spans="1:8" ht="17.25" customHeight="1" x14ac:dyDescent="0.2">
      <c r="A5" s="170" t="s">
        <v>225</v>
      </c>
      <c r="B5" s="170" t="s">
        <v>232</v>
      </c>
      <c r="C5" s="170" t="s">
        <v>224</v>
      </c>
      <c r="D5" s="171"/>
      <c r="E5" s="172" t="s">
        <v>217</v>
      </c>
      <c r="F5" s="172" t="s">
        <v>218</v>
      </c>
      <c r="G5" s="173" t="s">
        <v>219</v>
      </c>
      <c r="H5" s="174" t="s">
        <v>220</v>
      </c>
    </row>
    <row r="6" spans="1:8" ht="66" customHeight="1" x14ac:dyDescent="0.2">
      <c r="A6" s="175" t="s">
        <v>252</v>
      </c>
      <c r="B6" s="175" t="s">
        <v>253</v>
      </c>
      <c r="C6" s="175" t="s">
        <v>254</v>
      </c>
      <c r="D6" s="175" t="s">
        <v>255</v>
      </c>
      <c r="E6" s="189"/>
      <c r="F6" s="190"/>
      <c r="G6" s="191"/>
      <c r="H6" s="176"/>
    </row>
    <row r="7" spans="1:8" ht="66" customHeight="1" x14ac:dyDescent="0.2">
      <c r="A7" s="175" t="s">
        <v>252</v>
      </c>
      <c r="B7" s="175" t="s">
        <v>253</v>
      </c>
      <c r="C7" s="175" t="s">
        <v>256</v>
      </c>
      <c r="D7" s="175" t="s">
        <v>257</v>
      </c>
      <c r="E7" s="189"/>
      <c r="F7" s="190"/>
      <c r="G7" s="191"/>
      <c r="H7" s="176"/>
    </row>
    <row r="8" spans="1:8" ht="66" customHeight="1" x14ac:dyDescent="0.2">
      <c r="A8" s="175" t="s">
        <v>252</v>
      </c>
      <c r="B8" s="175" t="s">
        <v>253</v>
      </c>
      <c r="C8" s="175" t="s">
        <v>258</v>
      </c>
      <c r="D8" s="175" t="s">
        <v>259</v>
      </c>
      <c r="E8" s="189"/>
      <c r="F8" s="190"/>
      <c r="G8" s="191"/>
      <c r="H8" s="176"/>
    </row>
    <row r="9" spans="1:8" ht="66" customHeight="1" x14ac:dyDescent="0.2">
      <c r="A9" s="175" t="s">
        <v>252</v>
      </c>
      <c r="B9" s="175" t="s">
        <v>253</v>
      </c>
      <c r="C9" s="175" t="s">
        <v>260</v>
      </c>
      <c r="D9" s="175" t="s">
        <v>261</v>
      </c>
      <c r="E9" s="189"/>
      <c r="F9" s="190"/>
      <c r="G9" s="191"/>
      <c r="H9" s="176"/>
    </row>
    <row r="10" spans="1:8" ht="66" customHeight="1" x14ac:dyDescent="0.2">
      <c r="A10" s="175" t="s">
        <v>252</v>
      </c>
      <c r="B10" s="175" t="s">
        <v>253</v>
      </c>
      <c r="C10" s="175" t="s">
        <v>262</v>
      </c>
      <c r="D10" s="175" t="s">
        <v>263</v>
      </c>
      <c r="E10" s="189"/>
      <c r="F10" s="190"/>
      <c r="G10" s="191"/>
      <c r="H10" s="176"/>
    </row>
    <row r="11" spans="1:8" ht="66" customHeight="1" x14ac:dyDescent="0.2">
      <c r="A11" s="175" t="s">
        <v>252</v>
      </c>
      <c r="B11" s="175" t="s">
        <v>253</v>
      </c>
      <c r="C11" s="175" t="s">
        <v>264</v>
      </c>
      <c r="D11" s="175" t="s">
        <v>265</v>
      </c>
      <c r="E11" s="189"/>
      <c r="F11" s="190"/>
      <c r="G11" s="191"/>
      <c r="H11" s="176"/>
    </row>
    <row r="12" spans="1:8" ht="66" customHeight="1" x14ac:dyDescent="0.2">
      <c r="A12" s="175" t="s">
        <v>252</v>
      </c>
      <c r="B12" s="175" t="s">
        <v>253</v>
      </c>
      <c r="C12" s="175" t="s">
        <v>266</v>
      </c>
      <c r="D12" s="175" t="s">
        <v>267</v>
      </c>
      <c r="E12" s="189"/>
      <c r="F12" s="190"/>
      <c r="G12" s="191"/>
      <c r="H12" s="176"/>
    </row>
    <row r="13" spans="1:8" ht="66" customHeight="1" x14ac:dyDescent="0.2">
      <c r="A13" s="175" t="s">
        <v>252</v>
      </c>
      <c r="B13" s="175" t="s">
        <v>253</v>
      </c>
      <c r="C13" s="175" t="s">
        <v>268</v>
      </c>
      <c r="D13" s="175" t="s">
        <v>269</v>
      </c>
      <c r="E13" s="189"/>
      <c r="F13" s="190"/>
      <c r="G13" s="191"/>
      <c r="H13" s="176"/>
    </row>
    <row r="14" spans="1:8" ht="66" customHeight="1" x14ac:dyDescent="0.2">
      <c r="A14" s="175" t="s">
        <v>252</v>
      </c>
      <c r="B14" s="175" t="s">
        <v>253</v>
      </c>
      <c r="C14" s="175" t="s">
        <v>270</v>
      </c>
      <c r="D14" s="175" t="s">
        <v>271</v>
      </c>
      <c r="E14" s="189"/>
      <c r="F14" s="190"/>
      <c r="G14" s="191"/>
      <c r="H14" s="176"/>
    </row>
    <row r="15" spans="1:8" ht="66" customHeight="1" x14ac:dyDescent="0.2">
      <c r="A15" s="175" t="s">
        <v>252</v>
      </c>
      <c r="B15" s="175" t="s">
        <v>253</v>
      </c>
      <c r="C15" s="175" t="s">
        <v>272</v>
      </c>
      <c r="D15" s="175" t="s">
        <v>273</v>
      </c>
      <c r="E15" s="189"/>
      <c r="F15" s="190"/>
      <c r="G15" s="191"/>
      <c r="H15" s="176"/>
    </row>
    <row r="16" spans="1:8" ht="66" customHeight="1" x14ac:dyDescent="0.2">
      <c r="A16" s="175" t="s">
        <v>252</v>
      </c>
      <c r="B16" s="175" t="s">
        <v>253</v>
      </c>
      <c r="C16" s="175" t="s">
        <v>274</v>
      </c>
      <c r="D16" s="175" t="s">
        <v>275</v>
      </c>
      <c r="E16" s="189"/>
      <c r="F16" s="190"/>
      <c r="G16" s="191"/>
      <c r="H16" s="176"/>
    </row>
    <row r="17" spans="1:8" ht="66" customHeight="1" x14ac:dyDescent="0.2">
      <c r="A17" s="175" t="s">
        <v>276</v>
      </c>
      <c r="B17" s="175" t="s">
        <v>277</v>
      </c>
      <c r="C17" s="175" t="s">
        <v>254</v>
      </c>
      <c r="D17" s="175" t="s">
        <v>278</v>
      </c>
      <c r="E17" s="189"/>
      <c r="F17" s="190"/>
      <c r="G17" s="191"/>
      <c r="H17" s="176"/>
    </row>
    <row r="18" spans="1:8" ht="66" customHeight="1" x14ac:dyDescent="0.2">
      <c r="A18" s="175" t="s">
        <v>276</v>
      </c>
      <c r="B18" s="175" t="s">
        <v>277</v>
      </c>
      <c r="C18" s="175" t="s">
        <v>256</v>
      </c>
      <c r="D18" s="175" t="s">
        <v>279</v>
      </c>
      <c r="E18" s="189"/>
      <c r="F18" s="190"/>
      <c r="G18" s="191"/>
      <c r="H18" s="176"/>
    </row>
    <row r="19" spans="1:8" ht="66" customHeight="1" x14ac:dyDescent="0.2">
      <c r="A19" s="175" t="s">
        <v>276</v>
      </c>
      <c r="B19" s="175" t="s">
        <v>277</v>
      </c>
      <c r="C19" s="175" t="s">
        <v>258</v>
      </c>
      <c r="D19" s="175" t="s">
        <v>280</v>
      </c>
      <c r="E19" s="189"/>
      <c r="F19" s="190"/>
      <c r="G19" s="191"/>
      <c r="H19" s="176"/>
    </row>
    <row r="20" spans="1:8" ht="66" customHeight="1" x14ac:dyDescent="0.2">
      <c r="A20" s="175" t="s">
        <v>276</v>
      </c>
      <c r="B20" s="175" t="s">
        <v>277</v>
      </c>
      <c r="C20" s="175" t="s">
        <v>260</v>
      </c>
      <c r="D20" s="175" t="s">
        <v>281</v>
      </c>
      <c r="E20" s="189"/>
      <c r="F20" s="190"/>
      <c r="G20" s="191"/>
      <c r="H20" s="176"/>
    </row>
    <row r="21" spans="1:8" ht="66" customHeight="1" x14ac:dyDescent="0.2">
      <c r="A21" s="175" t="s">
        <v>276</v>
      </c>
      <c r="B21" s="175" t="s">
        <v>277</v>
      </c>
      <c r="C21" s="175" t="s">
        <v>282</v>
      </c>
      <c r="D21" s="175" t="s">
        <v>283</v>
      </c>
      <c r="E21" s="189"/>
      <c r="F21" s="190"/>
      <c r="G21" s="191"/>
      <c r="H21" s="176"/>
    </row>
    <row r="22" spans="1:8" ht="66" customHeight="1" x14ac:dyDescent="0.2">
      <c r="A22" s="175" t="s">
        <v>276</v>
      </c>
      <c r="B22" s="175" t="s">
        <v>277</v>
      </c>
      <c r="C22" s="175" t="s">
        <v>284</v>
      </c>
      <c r="D22" s="175" t="s">
        <v>285</v>
      </c>
      <c r="E22" s="189"/>
      <c r="F22" s="190"/>
      <c r="G22" s="191"/>
      <c r="H22" s="176"/>
    </row>
    <row r="23" spans="1:8" ht="66" customHeight="1" x14ac:dyDescent="0.2">
      <c r="A23" s="175" t="s">
        <v>276</v>
      </c>
      <c r="B23" s="175" t="s">
        <v>277</v>
      </c>
      <c r="C23" s="175" t="s">
        <v>286</v>
      </c>
      <c r="D23" s="175" t="s">
        <v>287</v>
      </c>
      <c r="E23" s="189"/>
      <c r="F23" s="190"/>
      <c r="G23" s="191"/>
      <c r="H23" s="176"/>
    </row>
    <row r="24" spans="1:8" ht="66" customHeight="1" x14ac:dyDescent="0.2">
      <c r="A24" s="175" t="s">
        <v>276</v>
      </c>
      <c r="B24" s="175" t="s">
        <v>277</v>
      </c>
      <c r="C24" s="175" t="s">
        <v>266</v>
      </c>
      <c r="D24" s="175" t="s">
        <v>288</v>
      </c>
      <c r="E24" s="189"/>
      <c r="F24" s="190"/>
      <c r="G24" s="191"/>
      <c r="H24" s="176"/>
    </row>
    <row r="25" spans="1:8" ht="66" customHeight="1" x14ac:dyDescent="0.2">
      <c r="A25" s="175" t="s">
        <v>276</v>
      </c>
      <c r="B25" s="175" t="s">
        <v>277</v>
      </c>
      <c r="C25" s="175" t="s">
        <v>268</v>
      </c>
      <c r="D25" s="175" t="s">
        <v>289</v>
      </c>
      <c r="E25" s="189"/>
      <c r="F25" s="190"/>
      <c r="G25" s="191"/>
      <c r="H25" s="176"/>
    </row>
    <row r="26" spans="1:8" ht="66" customHeight="1" x14ac:dyDescent="0.2">
      <c r="A26" s="175" t="s">
        <v>276</v>
      </c>
      <c r="B26" s="175" t="s">
        <v>277</v>
      </c>
      <c r="C26" s="175" t="s">
        <v>290</v>
      </c>
      <c r="D26" s="175" t="s">
        <v>291</v>
      </c>
      <c r="E26" s="189"/>
      <c r="F26" s="190"/>
      <c r="G26" s="191"/>
      <c r="H26" s="176"/>
    </row>
    <row r="27" spans="1:8" ht="66" customHeight="1" x14ac:dyDescent="0.2">
      <c r="A27" s="175" t="s">
        <v>276</v>
      </c>
      <c r="B27" s="175" t="s">
        <v>277</v>
      </c>
      <c r="C27" s="175" t="s">
        <v>292</v>
      </c>
      <c r="D27" s="175" t="s">
        <v>293</v>
      </c>
      <c r="E27" s="189"/>
      <c r="F27" s="190"/>
      <c r="G27" s="191"/>
      <c r="H27" s="176"/>
    </row>
    <row r="28" spans="1:8" ht="66" customHeight="1" x14ac:dyDescent="0.2">
      <c r="A28" s="175" t="s">
        <v>276</v>
      </c>
      <c r="B28" s="175" t="s">
        <v>277</v>
      </c>
      <c r="C28" s="175" t="s">
        <v>294</v>
      </c>
      <c r="D28" s="175" t="s">
        <v>295</v>
      </c>
      <c r="E28" s="189"/>
      <c r="F28" s="190"/>
      <c r="G28" s="191"/>
      <c r="H28" s="176"/>
    </row>
    <row r="29" spans="1:8" ht="131.5" customHeight="1" x14ac:dyDescent="0.2">
      <c r="A29" s="175" t="s">
        <v>296</v>
      </c>
      <c r="B29" s="175" t="s">
        <v>297</v>
      </c>
      <c r="C29" s="175" t="s">
        <v>298</v>
      </c>
      <c r="D29" s="175" t="s">
        <v>299</v>
      </c>
      <c r="E29" s="189"/>
      <c r="F29" s="190"/>
      <c r="G29" s="191"/>
      <c r="H29" s="176"/>
    </row>
    <row r="30" spans="1:8" ht="66" customHeight="1" x14ac:dyDescent="0.2">
      <c r="A30" s="175" t="s">
        <v>296</v>
      </c>
      <c r="B30" s="175" t="s">
        <v>300</v>
      </c>
      <c r="C30" s="175" t="s">
        <v>301</v>
      </c>
      <c r="D30" s="175" t="s">
        <v>302</v>
      </c>
      <c r="E30" s="189"/>
      <c r="F30" s="190"/>
      <c r="G30" s="191"/>
      <c r="H30" s="176"/>
    </row>
    <row r="31" spans="1:8" ht="66" customHeight="1" x14ac:dyDescent="0.2">
      <c r="A31" s="175" t="s">
        <v>296</v>
      </c>
      <c r="B31" s="175" t="s">
        <v>303</v>
      </c>
      <c r="C31" s="175" t="s">
        <v>303</v>
      </c>
      <c r="D31" s="175" t="s">
        <v>304</v>
      </c>
      <c r="E31" s="189"/>
      <c r="F31" s="190"/>
      <c r="G31" s="191"/>
      <c r="H31" s="176"/>
    </row>
    <row r="32" spans="1:8" ht="66" customHeight="1" x14ac:dyDescent="0.2">
      <c r="A32" s="175" t="s">
        <v>305</v>
      </c>
      <c r="B32" s="175"/>
      <c r="C32" s="175" t="s">
        <v>306</v>
      </c>
      <c r="D32" s="175" t="s">
        <v>307</v>
      </c>
      <c r="E32" s="189"/>
      <c r="F32" s="190"/>
      <c r="G32" s="191"/>
      <c r="H32" s="176"/>
    </row>
    <row r="33" spans="1:8" ht="66" customHeight="1" x14ac:dyDescent="0.2">
      <c r="A33" s="175" t="s">
        <v>305</v>
      </c>
      <c r="B33" s="175"/>
      <c r="C33" s="175" t="s">
        <v>308</v>
      </c>
      <c r="D33" s="175" t="s">
        <v>309</v>
      </c>
      <c r="E33" s="189"/>
      <c r="F33" s="190"/>
      <c r="G33" s="191"/>
      <c r="H33" s="176"/>
    </row>
    <row r="34" spans="1:8" ht="66" customHeight="1" x14ac:dyDescent="0.2">
      <c r="A34" s="175" t="s">
        <v>305</v>
      </c>
      <c r="B34" s="175"/>
      <c r="C34" s="175" t="s">
        <v>308</v>
      </c>
      <c r="D34" s="177" t="s">
        <v>310</v>
      </c>
      <c r="E34" s="189"/>
      <c r="F34" s="190"/>
      <c r="G34" s="191"/>
      <c r="H34" s="176"/>
    </row>
    <row r="35" spans="1:8" ht="66" customHeight="1" x14ac:dyDescent="0.2">
      <c r="A35" s="175" t="s">
        <v>305</v>
      </c>
      <c r="B35" s="175"/>
      <c r="C35" s="175" t="s">
        <v>311</v>
      </c>
      <c r="D35" s="177" t="s">
        <v>312</v>
      </c>
      <c r="E35" s="189"/>
      <c r="F35" s="190"/>
      <c r="G35" s="191"/>
      <c r="H35" s="176"/>
    </row>
    <row r="36" spans="1:8" ht="66" customHeight="1" x14ac:dyDescent="0.2">
      <c r="A36" s="175" t="s">
        <v>305</v>
      </c>
      <c r="B36" s="175"/>
      <c r="C36" s="175" t="s">
        <v>313</v>
      </c>
      <c r="D36" s="177" t="s">
        <v>314</v>
      </c>
      <c r="E36" s="189"/>
      <c r="F36" s="190"/>
      <c r="G36" s="191"/>
      <c r="H36" s="176"/>
    </row>
    <row r="37" spans="1:8" ht="66" customHeight="1" x14ac:dyDescent="0.2">
      <c r="A37" s="175" t="s">
        <v>305</v>
      </c>
      <c r="B37" s="175"/>
      <c r="C37" s="175" t="s">
        <v>315</v>
      </c>
      <c r="D37" s="177" t="s">
        <v>316</v>
      </c>
      <c r="E37" s="189"/>
      <c r="F37" s="190"/>
      <c r="G37" s="191"/>
      <c r="H37" s="178"/>
    </row>
    <row r="38" spans="1:8" ht="143" x14ac:dyDescent="0.2">
      <c r="A38" s="175" t="s">
        <v>317</v>
      </c>
      <c r="B38" s="175" t="s">
        <v>318</v>
      </c>
      <c r="C38" s="175" t="s">
        <v>319</v>
      </c>
      <c r="D38" s="177" t="s">
        <v>320</v>
      </c>
      <c r="E38" s="189"/>
      <c r="F38" s="190"/>
      <c r="G38" s="191"/>
      <c r="H38" s="178"/>
    </row>
    <row r="39" spans="1:8" ht="66" customHeight="1" x14ac:dyDescent="0.2">
      <c r="A39" s="175" t="s">
        <v>317</v>
      </c>
      <c r="B39" s="175" t="s">
        <v>318</v>
      </c>
      <c r="C39" s="175" t="s">
        <v>321</v>
      </c>
      <c r="D39" s="177" t="s">
        <v>322</v>
      </c>
      <c r="E39" s="189"/>
      <c r="F39" s="190"/>
      <c r="G39" s="191"/>
      <c r="H39" s="178"/>
    </row>
    <row r="40" spans="1:8" ht="156" x14ac:dyDescent="0.2">
      <c r="A40" s="175" t="s">
        <v>323</v>
      </c>
      <c r="B40" s="175" t="s">
        <v>324</v>
      </c>
      <c r="C40" s="175" t="s">
        <v>325</v>
      </c>
      <c r="D40" s="177" t="s">
        <v>326</v>
      </c>
      <c r="E40" s="189"/>
      <c r="F40" s="190"/>
      <c r="G40" s="191"/>
      <c r="H40" s="178"/>
    </row>
    <row r="41" spans="1:8" ht="169" x14ac:dyDescent="0.2">
      <c r="A41" s="175" t="s">
        <v>323</v>
      </c>
      <c r="B41" s="175" t="s">
        <v>324</v>
      </c>
      <c r="C41" s="175" t="s">
        <v>327</v>
      </c>
      <c r="D41" s="177" t="s">
        <v>328</v>
      </c>
      <c r="E41" s="189"/>
      <c r="F41" s="190"/>
      <c r="G41" s="191"/>
      <c r="H41" s="178"/>
    </row>
    <row r="42" spans="1:8" ht="66" customHeight="1" x14ac:dyDescent="0.2">
      <c r="A42" s="175" t="s">
        <v>329</v>
      </c>
      <c r="B42" s="175" t="s">
        <v>329</v>
      </c>
      <c r="C42" s="175" t="s">
        <v>330</v>
      </c>
      <c r="D42" s="177" t="s">
        <v>331</v>
      </c>
      <c r="E42" s="189"/>
      <c r="F42" s="190"/>
      <c r="G42" s="191"/>
      <c r="H42" s="178"/>
    </row>
    <row r="43" spans="1:8" ht="39" x14ac:dyDescent="0.2">
      <c r="A43" s="175" t="s">
        <v>305</v>
      </c>
      <c r="B43" s="175"/>
      <c r="C43" s="177" t="s">
        <v>332</v>
      </c>
      <c r="D43" s="177" t="s">
        <v>332</v>
      </c>
      <c r="E43" s="189"/>
      <c r="F43" s="190"/>
      <c r="G43" s="191"/>
      <c r="H43" s="178"/>
    </row>
    <row r="44" spans="1:8" ht="26" x14ac:dyDescent="0.2">
      <c r="A44" s="175" t="s">
        <v>333</v>
      </c>
      <c r="B44" s="175"/>
      <c r="C44" s="175" t="s">
        <v>334</v>
      </c>
      <c r="D44" s="177" t="s">
        <v>335</v>
      </c>
      <c r="E44" s="189"/>
      <c r="F44" s="190"/>
      <c r="G44" s="191"/>
      <c r="H44" s="178"/>
    </row>
    <row r="45" spans="1:8" ht="39" x14ac:dyDescent="0.2">
      <c r="A45" s="175" t="s">
        <v>333</v>
      </c>
      <c r="B45" s="175"/>
      <c r="C45" s="175" t="s">
        <v>336</v>
      </c>
      <c r="D45" s="177" t="s">
        <v>337</v>
      </c>
      <c r="E45" s="189"/>
      <c r="F45" s="190"/>
      <c r="G45" s="191"/>
      <c r="H45" s="178"/>
    </row>
    <row r="46" spans="1:8" ht="26" x14ac:dyDescent="0.2">
      <c r="A46" s="175" t="s">
        <v>333</v>
      </c>
      <c r="B46" s="175"/>
      <c r="C46" s="175" t="s">
        <v>338</v>
      </c>
      <c r="D46" s="177" t="s">
        <v>339</v>
      </c>
      <c r="E46" s="189"/>
      <c r="F46" s="190"/>
      <c r="G46" s="191"/>
      <c r="H46" s="178"/>
    </row>
    <row r="47" spans="1:8" ht="66" customHeight="1" thickBot="1" x14ac:dyDescent="0.25">
      <c r="A47" s="175" t="s">
        <v>333</v>
      </c>
      <c r="B47" s="175"/>
      <c r="C47" s="175" t="s">
        <v>340</v>
      </c>
      <c r="D47" s="177" t="s">
        <v>341</v>
      </c>
      <c r="E47" s="189"/>
      <c r="F47" s="190"/>
      <c r="G47" s="191"/>
      <c r="H47" s="179"/>
    </row>
    <row r="48" spans="1:8" ht="27.75" customHeight="1" x14ac:dyDescent="0.2">
      <c r="A48" s="180" t="s">
        <v>233</v>
      </c>
      <c r="B48" s="180"/>
      <c r="C48" s="180"/>
      <c r="D48" s="181"/>
      <c r="E48" s="182"/>
      <c r="F48" s="181"/>
      <c r="G48" s="182"/>
      <c r="H48" s="182"/>
    </row>
    <row r="49" spans="1:8" ht="12.75" customHeight="1" x14ac:dyDescent="0.2">
      <c r="A49" s="180"/>
      <c r="B49" s="180"/>
      <c r="C49" s="180"/>
      <c r="D49" s="181"/>
      <c r="E49" s="182"/>
      <c r="F49" s="181"/>
      <c r="G49" s="182"/>
      <c r="H49" s="182"/>
    </row>
    <row r="50" spans="1:8" ht="22.5" customHeight="1" x14ac:dyDescent="0.2">
      <c r="A50" s="183" t="s">
        <v>234</v>
      </c>
      <c r="B50" s="183"/>
    </row>
    <row r="51" spans="1:8" ht="24.75" customHeight="1" x14ac:dyDescent="0.2">
      <c r="A51" s="162"/>
      <c r="B51" s="158" t="s">
        <v>235</v>
      </c>
    </row>
    <row r="52" spans="1:8" ht="24.75" customHeight="1" x14ac:dyDescent="0.2">
      <c r="B52" s="158" t="s">
        <v>236</v>
      </c>
    </row>
    <row r="53" spans="1:8" ht="12" customHeight="1" x14ac:dyDescent="0.2"/>
    <row r="54" spans="1:8" ht="24.75" customHeight="1" x14ac:dyDescent="0.2">
      <c r="B54" s="192" t="s">
        <v>237</v>
      </c>
      <c r="C54" s="192"/>
      <c r="D54" s="185"/>
    </row>
    <row r="55" spans="1:8" ht="24.75" customHeight="1" x14ac:dyDescent="0.2">
      <c r="D55" s="162" t="s">
        <v>238</v>
      </c>
      <c r="E55" s="193"/>
      <c r="F55" s="193"/>
    </row>
    <row r="56" spans="1:8" ht="24.75" customHeight="1" x14ac:dyDescent="0.2">
      <c r="D56" s="162" t="s">
        <v>239</v>
      </c>
      <c r="E56" s="193"/>
      <c r="F56" s="193"/>
    </row>
    <row r="57" spans="1:8" ht="24.75" customHeight="1" x14ac:dyDescent="0.2">
      <c r="D57" s="162" t="s">
        <v>240</v>
      </c>
      <c r="E57" s="193"/>
      <c r="F57" s="193"/>
      <c r="G57" s="187"/>
    </row>
    <row r="58" spans="1:8" ht="24.75" customHeight="1" x14ac:dyDescent="0.2">
      <c r="A58" s="183" t="s">
        <v>241</v>
      </c>
      <c r="B58" s="183"/>
    </row>
    <row r="59" spans="1:8" ht="24.75" customHeight="1" x14ac:dyDescent="0.2">
      <c r="B59" s="158" t="s">
        <v>242</v>
      </c>
    </row>
    <row r="60" spans="1:8" ht="12" customHeight="1" x14ac:dyDescent="0.2"/>
    <row r="61" spans="1:8" ht="24.75" customHeight="1" x14ac:dyDescent="0.2">
      <c r="B61" s="184" t="s">
        <v>237</v>
      </c>
      <c r="C61" s="184"/>
      <c r="D61" s="188"/>
    </row>
    <row r="62" spans="1:8" ht="24.75" customHeight="1" x14ac:dyDescent="0.2">
      <c r="D62" s="162" t="s">
        <v>243</v>
      </c>
      <c r="E62" s="186"/>
      <c r="F62" s="186"/>
    </row>
    <row r="63" spans="1:8" ht="24.75" customHeight="1" x14ac:dyDescent="0.2">
      <c r="D63" s="162" t="s">
        <v>244</v>
      </c>
      <c r="E63" s="186"/>
      <c r="F63" s="186"/>
      <c r="G63" s="187"/>
    </row>
    <row r="64" spans="1:8" ht="24.75" customHeight="1" x14ac:dyDescent="0.2"/>
    <row r="65" ht="24.75" customHeight="1" x14ac:dyDescent="0.2"/>
    <row r="66" ht="24.75" customHeight="1" x14ac:dyDescent="0.2"/>
    <row r="67" ht="24.75" customHeight="1" x14ac:dyDescent="0.2"/>
    <row r="68" ht="24.75" customHeight="1" x14ac:dyDescent="0.2"/>
    <row r="69" ht="24.75" customHeight="1" x14ac:dyDescent="0.2"/>
    <row r="70" ht="24.75" customHeight="1" x14ac:dyDescent="0.2"/>
    <row r="71" ht="24.75" customHeight="1" x14ac:dyDescent="0.2"/>
    <row r="96" ht="18" customHeight="1" x14ac:dyDescent="0.2"/>
    <row r="97" ht="18" customHeight="1" x14ac:dyDescent="0.2"/>
    <row r="98" ht="18" customHeight="1" x14ac:dyDescent="0.2"/>
  </sheetData>
  <sheetProtection algorithmName="SHA-512" hashValue="yvACkVbChNj2/PTaYLMGG59ZBbGX7a62l4zEQLuqGPv1dNZmpycjfCqELywanxnVlEJID/VRHq17OEuOiRyUNw==" saltValue="UdE/KWj+uHQ/uFZDiExQrg==" spinCount="100000" sheet="1" selectLockedCells="1"/>
  <mergeCells count="14">
    <mergeCell ref="E62:F62"/>
    <mergeCell ref="E63:F63"/>
    <mergeCell ref="B54:C54"/>
    <mergeCell ref="E55:F55"/>
    <mergeCell ref="E56:F56"/>
    <mergeCell ref="E57:F57"/>
    <mergeCell ref="A58:B58"/>
    <mergeCell ref="B61:C61"/>
    <mergeCell ref="A2:H2"/>
    <mergeCell ref="B3:D3"/>
    <mergeCell ref="A4:C4"/>
    <mergeCell ref="D4:D5"/>
    <mergeCell ref="E4:G4"/>
    <mergeCell ref="A50:B50"/>
  </mergeCells>
  <phoneticPr fontId="12"/>
  <dataValidations count="1">
    <dataValidation type="list" allowBlank="1" showInputMessage="1" showErrorMessage="1" sqref="E6:E47" xr:uid="{87963D28-174F-4439-BBAB-6E20CE35BA99}">
      <formula1>"〇"</formula1>
    </dataValidation>
  </dataValidations>
  <printOptions horizontalCentered="1"/>
  <pageMargins left="0.59055118110236227" right="0.39370078740157483" top="0.39370078740157483" bottom="0.19685039370078741" header="0.31496062992125984" footer="0.11811023622047245"/>
  <pageSetup paperSize="9" scale="64" fitToHeight="3" orientation="portrait" horizontalDpi="300" verticalDpi="300" r:id="rId1"/>
  <headerFooter>
    <oddFooter xml:space="preserve">&amp;C&amp;P / &amp;N </oddFooter>
  </headerFooter>
  <rowBreaks count="2" manualBreakCount="2">
    <brk id="22" max="7" man="1"/>
    <brk id="3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N51"/>
  <sheetViews>
    <sheetView showGridLines="0" view="pageBreakPreview" zoomScaleNormal="100" zoomScaleSheetLayoutView="100" workbookViewId="0">
      <selection activeCell="D23" sqref="D23:F23"/>
    </sheetView>
  </sheetViews>
  <sheetFormatPr defaultColWidth="9" defaultRowHeight="13" x14ac:dyDescent="0.2"/>
  <cols>
    <col min="1" max="1" width="9" style="4"/>
    <col min="2" max="2" width="4.36328125" style="4" customWidth="1"/>
    <col min="3" max="13" width="6.6328125" style="4" customWidth="1"/>
    <col min="14" max="14" width="4.36328125" style="4" customWidth="1"/>
    <col min="15" max="16384" width="9" style="4"/>
  </cols>
  <sheetData>
    <row r="5" spans="2:14" ht="23.5" x14ac:dyDescent="0.35">
      <c r="C5" s="106" t="s">
        <v>34</v>
      </c>
      <c r="D5" s="106"/>
      <c r="E5" s="106"/>
      <c r="F5" s="106"/>
      <c r="G5" s="106"/>
      <c r="H5" s="106"/>
      <c r="I5" s="106"/>
      <c r="J5" s="106"/>
      <c r="K5" s="106"/>
      <c r="L5" s="106"/>
      <c r="M5" s="106"/>
    </row>
    <row r="6" spans="2:14" ht="35.25" customHeight="1" x14ac:dyDescent="0.2">
      <c r="C6" s="5"/>
    </row>
    <row r="7" spans="2:14" ht="45" customHeight="1" x14ac:dyDescent="0.2">
      <c r="B7" s="6"/>
      <c r="C7" s="104" t="s">
        <v>13</v>
      </c>
      <c r="D7" s="7" t="s">
        <v>92</v>
      </c>
      <c r="E7" s="8" t="s">
        <v>27</v>
      </c>
      <c r="F7" s="9" t="s">
        <v>28</v>
      </c>
      <c r="G7" s="10" t="s">
        <v>29</v>
      </c>
      <c r="H7" s="8" t="s">
        <v>92</v>
      </c>
      <c r="I7" s="9" t="s">
        <v>30</v>
      </c>
      <c r="J7" s="10" t="s">
        <v>28</v>
      </c>
      <c r="K7" s="8" t="s">
        <v>29</v>
      </c>
      <c r="L7" s="9" t="s">
        <v>92</v>
      </c>
      <c r="M7" s="10" t="s">
        <v>31</v>
      </c>
      <c r="N7" s="6"/>
    </row>
    <row r="8" spans="2:14" ht="45" customHeight="1" x14ac:dyDescent="0.2">
      <c r="B8" s="6"/>
      <c r="C8" s="105"/>
      <c r="D8" s="52"/>
      <c r="E8" s="53"/>
      <c r="F8" s="54"/>
      <c r="G8" s="55"/>
      <c r="H8" s="53"/>
      <c r="I8" s="54"/>
      <c r="J8" s="55"/>
      <c r="K8" s="53"/>
      <c r="L8" s="54"/>
      <c r="M8" s="55"/>
      <c r="N8" s="6"/>
    </row>
    <row r="9" spans="2:14" ht="30" customHeight="1" x14ac:dyDescent="0.2">
      <c r="B9" s="6"/>
      <c r="C9" s="6"/>
      <c r="D9" s="6"/>
      <c r="E9" s="6"/>
      <c r="F9" s="6"/>
      <c r="G9" s="6"/>
      <c r="H9" s="6"/>
      <c r="I9" s="6"/>
      <c r="J9" s="6"/>
      <c r="K9" s="6"/>
      <c r="L9" s="6"/>
      <c r="M9" s="6"/>
      <c r="N9" s="6"/>
    </row>
    <row r="10" spans="2:14" x14ac:dyDescent="0.2">
      <c r="B10" s="6"/>
      <c r="C10" s="6" t="s">
        <v>166</v>
      </c>
      <c r="D10" s="6"/>
      <c r="E10" s="6"/>
      <c r="F10" s="111" t="str">
        <f>【入力】案件データ!B2</f>
        <v>熊本城復元整備基金管理システム関連機器等賃貸借</v>
      </c>
      <c r="G10" s="111"/>
      <c r="H10" s="111"/>
      <c r="I10" s="111"/>
      <c r="J10" s="111"/>
      <c r="K10" s="111"/>
      <c r="L10" s="111"/>
      <c r="M10" s="111"/>
      <c r="N10" s="6"/>
    </row>
    <row r="11" spans="2:14" x14ac:dyDescent="0.2">
      <c r="B11" s="6"/>
      <c r="C11" s="6"/>
      <c r="D11" s="6"/>
      <c r="E11" s="6"/>
      <c r="F11" s="111"/>
      <c r="G11" s="111"/>
      <c r="H11" s="111"/>
      <c r="I11" s="111"/>
      <c r="J11" s="111"/>
      <c r="K11" s="111"/>
      <c r="L11" s="111"/>
      <c r="M11" s="111"/>
      <c r="N11" s="6"/>
    </row>
    <row r="12" spans="2:14" x14ac:dyDescent="0.2">
      <c r="B12" s="6"/>
      <c r="C12" s="6"/>
      <c r="D12" s="6"/>
      <c r="E12" s="6"/>
      <c r="F12" s="6"/>
      <c r="G12" s="6"/>
      <c r="H12" s="6"/>
      <c r="I12" s="6"/>
      <c r="J12" s="6"/>
      <c r="K12" s="6"/>
      <c r="L12" s="6"/>
      <c r="M12" s="6"/>
      <c r="N12" s="6"/>
    </row>
    <row r="13" spans="2:14" x14ac:dyDescent="0.2">
      <c r="B13" s="6"/>
      <c r="C13" s="6" t="s">
        <v>167</v>
      </c>
      <c r="D13" s="6"/>
      <c r="E13" s="6"/>
      <c r="F13" s="194" t="s">
        <v>248</v>
      </c>
      <c r="G13" s="194"/>
      <c r="H13" s="194"/>
      <c r="I13" s="194"/>
      <c r="J13" s="194"/>
      <c r="K13" s="194"/>
      <c r="L13" s="194"/>
      <c r="M13" s="194"/>
      <c r="N13" s="6"/>
    </row>
    <row r="14" spans="2:14" x14ac:dyDescent="0.2">
      <c r="B14" s="6"/>
      <c r="C14" s="6"/>
      <c r="D14" s="6"/>
      <c r="E14" s="6"/>
      <c r="F14" s="194"/>
      <c r="G14" s="194"/>
      <c r="H14" s="194"/>
      <c r="I14" s="194"/>
      <c r="J14" s="194"/>
      <c r="K14" s="194"/>
      <c r="L14" s="194"/>
      <c r="M14" s="194"/>
      <c r="N14" s="6"/>
    </row>
    <row r="15" spans="2:14" x14ac:dyDescent="0.2">
      <c r="B15" s="6"/>
      <c r="C15" s="6"/>
      <c r="D15" s="6"/>
      <c r="E15" s="6"/>
      <c r="F15" s="194"/>
      <c r="G15" s="194"/>
      <c r="H15" s="194"/>
      <c r="I15" s="194"/>
      <c r="J15" s="194"/>
      <c r="K15" s="194"/>
      <c r="L15" s="194"/>
      <c r="M15" s="194"/>
      <c r="N15" s="6"/>
    </row>
    <row r="16" spans="2:14" x14ac:dyDescent="0.2">
      <c r="B16" s="6"/>
      <c r="C16" s="6"/>
      <c r="D16" s="6"/>
      <c r="E16" s="6"/>
      <c r="F16" s="194"/>
      <c r="G16" s="194"/>
      <c r="H16" s="194"/>
      <c r="I16" s="194"/>
      <c r="J16" s="194"/>
      <c r="K16" s="194"/>
      <c r="L16" s="194"/>
      <c r="M16" s="194"/>
      <c r="N16" s="6"/>
    </row>
    <row r="17" spans="2:14" x14ac:dyDescent="0.2">
      <c r="B17" s="6"/>
      <c r="C17" s="6"/>
      <c r="D17" s="6"/>
      <c r="E17" s="6"/>
      <c r="F17" s="6"/>
      <c r="G17" s="6"/>
      <c r="H17" s="6"/>
      <c r="I17" s="6"/>
      <c r="J17" s="6"/>
      <c r="K17" s="6"/>
      <c r="L17" s="6"/>
      <c r="M17" s="6"/>
      <c r="N17" s="6"/>
    </row>
    <row r="18" spans="2:14" x14ac:dyDescent="0.2">
      <c r="B18" s="6"/>
      <c r="C18" s="6" t="s">
        <v>37</v>
      </c>
      <c r="D18" s="6"/>
      <c r="E18" s="6"/>
      <c r="F18" s="6"/>
      <c r="G18" s="6"/>
      <c r="H18" s="6"/>
      <c r="I18" s="6"/>
      <c r="J18" s="6"/>
      <c r="K18" s="6"/>
      <c r="L18" s="6"/>
      <c r="M18" s="6"/>
      <c r="N18" s="6"/>
    </row>
    <row r="19" spans="2:14" x14ac:dyDescent="0.2">
      <c r="B19" s="6"/>
      <c r="C19" s="6" t="s">
        <v>38</v>
      </c>
      <c r="D19" s="6"/>
      <c r="E19" s="6"/>
      <c r="F19" s="6"/>
      <c r="G19" s="6"/>
      <c r="H19" s="6"/>
      <c r="I19" s="6"/>
      <c r="J19" s="6"/>
      <c r="K19" s="6"/>
      <c r="L19" s="6"/>
      <c r="M19" s="6"/>
      <c r="N19" s="6"/>
    </row>
    <row r="20" spans="2:14" x14ac:dyDescent="0.2">
      <c r="B20" s="6"/>
      <c r="C20" s="6"/>
      <c r="D20" s="6"/>
      <c r="E20" s="6"/>
      <c r="F20" s="6"/>
      <c r="G20" s="6"/>
      <c r="H20" s="6"/>
      <c r="I20" s="6"/>
      <c r="J20" s="6"/>
      <c r="K20" s="6"/>
      <c r="L20" s="6"/>
      <c r="M20" s="6"/>
      <c r="N20" s="6"/>
    </row>
    <row r="21" spans="2:14" x14ac:dyDescent="0.2">
      <c r="B21" s="6"/>
      <c r="C21" s="6"/>
      <c r="D21" s="6"/>
      <c r="E21" s="6"/>
      <c r="F21" s="6"/>
      <c r="G21" s="6"/>
      <c r="H21" s="6"/>
      <c r="I21" s="6"/>
      <c r="J21" s="6"/>
      <c r="K21" s="6"/>
      <c r="L21" s="6"/>
      <c r="M21" s="6"/>
      <c r="N21" s="6"/>
    </row>
    <row r="22" spans="2:14" x14ac:dyDescent="0.2">
      <c r="B22" s="6"/>
      <c r="C22" s="6"/>
      <c r="D22" s="6"/>
      <c r="E22" s="6"/>
      <c r="F22" s="6"/>
      <c r="G22" s="6"/>
      <c r="H22" s="6"/>
      <c r="I22" s="6"/>
      <c r="J22" s="6"/>
      <c r="K22" s="6"/>
      <c r="L22" s="6"/>
      <c r="M22" s="6"/>
      <c r="N22" s="6"/>
    </row>
    <row r="23" spans="2:14" x14ac:dyDescent="0.2">
      <c r="B23" s="6"/>
      <c r="D23" s="107" t="s">
        <v>170</v>
      </c>
      <c r="E23" s="107"/>
      <c r="F23" s="107"/>
      <c r="G23" s="6"/>
      <c r="H23" s="6"/>
      <c r="I23" s="6"/>
      <c r="J23" s="6"/>
      <c r="K23" s="6"/>
      <c r="L23" s="6"/>
      <c r="M23" s="6"/>
      <c r="N23" s="6"/>
    </row>
    <row r="24" spans="2:14" x14ac:dyDescent="0.2">
      <c r="B24" s="6"/>
      <c r="C24" s="6"/>
      <c r="D24" s="6"/>
      <c r="E24" s="6"/>
      <c r="F24" s="6"/>
      <c r="G24" s="6"/>
      <c r="H24" s="6"/>
      <c r="I24" s="6"/>
      <c r="J24" s="6"/>
      <c r="K24" s="6"/>
      <c r="L24" s="6"/>
      <c r="M24" s="6"/>
      <c r="N24" s="6"/>
    </row>
    <row r="25" spans="2:14" x14ac:dyDescent="0.2">
      <c r="B25" s="6"/>
      <c r="C25" s="6"/>
      <c r="D25" s="6"/>
      <c r="E25" s="6"/>
      <c r="F25" s="6"/>
      <c r="G25" s="6"/>
      <c r="H25" s="6"/>
      <c r="I25" s="6"/>
      <c r="J25" s="6"/>
      <c r="K25" s="6"/>
      <c r="L25" s="6"/>
      <c r="M25" s="6"/>
      <c r="N25" s="6"/>
    </row>
    <row r="26" spans="2:14" x14ac:dyDescent="0.2">
      <c r="B26" s="6"/>
      <c r="C26" s="6"/>
      <c r="D26" s="6"/>
      <c r="E26" s="6"/>
      <c r="F26" s="6"/>
      <c r="G26" s="6"/>
      <c r="H26" s="6"/>
      <c r="I26" s="6"/>
      <c r="J26" s="6"/>
      <c r="K26" s="6"/>
      <c r="L26" s="6"/>
      <c r="M26" s="6"/>
      <c r="N26" s="6"/>
    </row>
    <row r="27" spans="2:14" x14ac:dyDescent="0.2">
      <c r="B27" s="6"/>
      <c r="C27" s="5"/>
      <c r="D27" s="6"/>
      <c r="E27" s="6"/>
      <c r="F27" s="6"/>
      <c r="G27" s="110" t="s">
        <v>119</v>
      </c>
      <c r="H27" s="110"/>
      <c r="I27" s="109"/>
      <c r="J27" s="109"/>
      <c r="K27" s="109"/>
      <c r="L27" s="109"/>
      <c r="M27" s="109"/>
      <c r="N27" s="109"/>
    </row>
    <row r="28" spans="2:14" x14ac:dyDescent="0.2">
      <c r="B28" s="6"/>
      <c r="C28" s="6"/>
      <c r="D28" s="6"/>
      <c r="E28" s="6"/>
      <c r="F28" s="6"/>
      <c r="G28" s="110" t="s">
        <v>120</v>
      </c>
      <c r="H28" s="110"/>
      <c r="I28" s="109"/>
      <c r="J28" s="109"/>
      <c r="K28" s="109"/>
      <c r="L28" s="109"/>
      <c r="M28" s="109"/>
      <c r="N28" s="109"/>
    </row>
    <row r="29" spans="2:14" x14ac:dyDescent="0.2">
      <c r="B29" s="6"/>
      <c r="C29" s="6"/>
      <c r="D29" s="6"/>
      <c r="E29" s="6"/>
      <c r="F29" s="6"/>
      <c r="G29" s="46"/>
      <c r="H29" s="47"/>
      <c r="J29" s="6"/>
      <c r="K29" s="6"/>
      <c r="L29" s="6"/>
      <c r="M29" s="6"/>
      <c r="N29" s="6"/>
    </row>
    <row r="30" spans="2:14" x14ac:dyDescent="0.2">
      <c r="B30" s="6"/>
      <c r="C30" s="5"/>
      <c r="D30" s="6"/>
      <c r="E30" s="6"/>
      <c r="F30" s="6"/>
      <c r="G30" s="110" t="s">
        <v>106</v>
      </c>
      <c r="H30" s="110"/>
      <c r="I30" s="109"/>
      <c r="J30" s="109"/>
      <c r="K30" s="109"/>
      <c r="L30" s="109"/>
      <c r="M30" s="109"/>
      <c r="N30" s="109"/>
    </row>
    <row r="31" spans="2:14" ht="13.65" customHeight="1" x14ac:dyDescent="0.2">
      <c r="B31" s="6"/>
      <c r="C31" s="6"/>
      <c r="D31" s="6"/>
      <c r="E31" s="6"/>
      <c r="F31" s="6"/>
      <c r="G31" s="110" t="s">
        <v>107</v>
      </c>
      <c r="H31" s="110"/>
      <c r="I31" s="109"/>
      <c r="J31" s="109"/>
      <c r="K31" s="109"/>
      <c r="L31" s="109"/>
      <c r="M31" s="109"/>
      <c r="N31" s="109"/>
    </row>
    <row r="32" spans="2:14" x14ac:dyDescent="0.2">
      <c r="B32" s="6"/>
      <c r="C32" s="6"/>
      <c r="D32" s="6"/>
      <c r="E32" s="6"/>
      <c r="F32" s="6"/>
      <c r="G32" s="46"/>
      <c r="H32" s="47"/>
      <c r="J32" s="6"/>
      <c r="K32" s="6"/>
      <c r="L32" s="6"/>
      <c r="M32" s="6"/>
      <c r="N32" s="6"/>
    </row>
    <row r="33" spans="2:14" x14ac:dyDescent="0.2">
      <c r="B33" s="6"/>
      <c r="C33" s="6"/>
      <c r="D33" s="6"/>
      <c r="E33" s="6"/>
      <c r="F33" s="6"/>
      <c r="G33" s="110" t="s">
        <v>117</v>
      </c>
      <c r="H33" s="110"/>
      <c r="I33" s="108"/>
      <c r="J33" s="108"/>
      <c r="K33" s="108"/>
      <c r="L33" s="108"/>
      <c r="M33" s="108"/>
      <c r="N33" s="108"/>
    </row>
    <row r="34" spans="2:14" x14ac:dyDescent="0.2">
      <c r="B34" s="6"/>
      <c r="C34" s="6"/>
      <c r="D34" s="6"/>
      <c r="E34" s="6"/>
      <c r="F34" s="6"/>
      <c r="G34" s="50"/>
      <c r="H34" s="50"/>
      <c r="J34" s="6"/>
      <c r="K34" s="6"/>
      <c r="L34" s="6"/>
      <c r="M34" s="6"/>
      <c r="N34" s="6"/>
    </row>
    <row r="35" spans="2:14" x14ac:dyDescent="0.2">
      <c r="B35" s="6"/>
      <c r="C35" s="6"/>
      <c r="D35" s="6"/>
      <c r="E35" s="6"/>
      <c r="F35" s="6"/>
      <c r="G35" s="110" t="s">
        <v>118</v>
      </c>
      <c r="H35" s="110"/>
      <c r="I35" s="108"/>
      <c r="J35" s="108"/>
      <c r="K35" s="108"/>
      <c r="L35" s="108"/>
      <c r="M35" s="108"/>
      <c r="N35" s="48"/>
    </row>
    <row r="36" spans="2:14" x14ac:dyDescent="0.2">
      <c r="B36" s="6"/>
      <c r="C36" s="5"/>
      <c r="D36" s="6"/>
      <c r="E36" s="6"/>
      <c r="F36" s="6"/>
      <c r="G36" s="6"/>
      <c r="J36" s="6"/>
      <c r="K36" s="6"/>
      <c r="L36" s="6"/>
      <c r="M36" s="6"/>
      <c r="N36" s="6"/>
    </row>
    <row r="37" spans="2:14" x14ac:dyDescent="0.2">
      <c r="B37" s="6"/>
      <c r="C37" s="6"/>
      <c r="D37" s="6"/>
      <c r="E37" s="6"/>
      <c r="F37" s="6"/>
      <c r="G37" s="6"/>
      <c r="H37" s="6"/>
      <c r="I37" s="6"/>
      <c r="J37" s="6"/>
      <c r="K37" s="6"/>
      <c r="L37" s="6"/>
      <c r="M37" s="6"/>
      <c r="N37" s="6"/>
    </row>
    <row r="38" spans="2:14" x14ac:dyDescent="0.2">
      <c r="B38" s="6"/>
      <c r="C38" s="6"/>
      <c r="D38" s="6"/>
      <c r="E38" s="6"/>
      <c r="F38" s="6"/>
      <c r="G38" s="6"/>
      <c r="H38" s="6"/>
      <c r="I38" s="6"/>
      <c r="J38" s="6"/>
      <c r="K38" s="6"/>
      <c r="L38" s="6"/>
      <c r="M38" s="6"/>
      <c r="N38" s="6"/>
    </row>
    <row r="39" spans="2:14" x14ac:dyDescent="0.2">
      <c r="B39" s="6"/>
      <c r="C39" s="6" t="s">
        <v>39</v>
      </c>
      <c r="D39" s="6"/>
      <c r="E39" s="6"/>
      <c r="F39" s="6"/>
      <c r="G39" s="6"/>
      <c r="H39" s="6"/>
      <c r="I39" s="6"/>
      <c r="J39" s="6"/>
      <c r="K39" s="6"/>
      <c r="L39" s="6"/>
      <c r="M39" s="6"/>
      <c r="N39" s="6"/>
    </row>
    <row r="40" spans="2:14" x14ac:dyDescent="0.2">
      <c r="B40" s="6"/>
      <c r="C40" s="6"/>
      <c r="D40" s="6"/>
      <c r="E40" s="6"/>
      <c r="F40" s="6"/>
      <c r="G40" s="6"/>
      <c r="H40" s="6"/>
      <c r="I40" s="6"/>
      <c r="J40" s="6"/>
      <c r="K40" s="6"/>
      <c r="L40" s="6"/>
      <c r="M40" s="6"/>
      <c r="N40" s="6"/>
    </row>
    <row r="41" spans="2:14" x14ac:dyDescent="0.2">
      <c r="B41" s="6"/>
      <c r="C41" s="6"/>
      <c r="D41" s="6"/>
      <c r="E41" s="84" t="s">
        <v>182</v>
      </c>
      <c r="F41" s="112"/>
      <c r="G41" s="112"/>
      <c r="H41" s="112"/>
      <c r="I41" s="46" t="s">
        <v>183</v>
      </c>
      <c r="J41" s="6"/>
      <c r="K41" s="6"/>
      <c r="L41" s="6"/>
      <c r="M41" s="6"/>
      <c r="N41" s="6"/>
    </row>
    <row r="42" spans="2:14" x14ac:dyDescent="0.2">
      <c r="B42" s="6"/>
      <c r="C42" s="6"/>
      <c r="D42" s="6"/>
      <c r="E42" s="6"/>
      <c r="F42" s="112"/>
      <c r="G42" s="112"/>
      <c r="H42" s="112"/>
      <c r="I42" s="46" t="s">
        <v>184</v>
      </c>
      <c r="J42" s="6"/>
      <c r="K42" s="6"/>
      <c r="L42" s="6"/>
      <c r="M42" s="6"/>
      <c r="N42" s="6"/>
    </row>
    <row r="43" spans="2:14" x14ac:dyDescent="0.2">
      <c r="B43" s="6"/>
      <c r="C43" s="6"/>
      <c r="D43" s="6"/>
      <c r="E43" s="6"/>
      <c r="F43" s="112"/>
      <c r="G43" s="112"/>
      <c r="H43" s="112"/>
      <c r="I43" s="46" t="s">
        <v>185</v>
      </c>
      <c r="J43" s="6"/>
      <c r="K43" s="6"/>
      <c r="L43" s="6"/>
      <c r="M43" s="6"/>
      <c r="N43" s="6"/>
    </row>
    <row r="44" spans="2:14" x14ac:dyDescent="0.2">
      <c r="B44" s="6"/>
      <c r="C44" s="6"/>
      <c r="D44" s="6"/>
      <c r="E44" s="6"/>
      <c r="F44" s="112"/>
      <c r="G44" s="112"/>
      <c r="H44" s="112"/>
      <c r="I44" s="46" t="s">
        <v>208</v>
      </c>
      <c r="J44" s="6"/>
      <c r="K44" s="6"/>
      <c r="L44" s="6"/>
      <c r="M44" s="6"/>
      <c r="N44" s="6"/>
    </row>
    <row r="45" spans="2:14" x14ac:dyDescent="0.2">
      <c r="B45" s="6"/>
      <c r="C45" s="6"/>
      <c r="D45" s="6"/>
      <c r="E45" s="6"/>
      <c r="F45" s="6"/>
      <c r="G45" s="6"/>
      <c r="H45" s="6"/>
      <c r="I45" s="6"/>
      <c r="J45" s="6"/>
      <c r="K45" s="6"/>
      <c r="L45" s="6"/>
      <c r="M45" s="6"/>
      <c r="N45" s="6"/>
    </row>
    <row r="46" spans="2:14" x14ac:dyDescent="0.2">
      <c r="B46" s="6"/>
      <c r="C46" s="6" t="s">
        <v>11</v>
      </c>
      <c r="D46" s="6"/>
      <c r="E46" s="6"/>
      <c r="F46" s="6"/>
      <c r="G46" s="6"/>
      <c r="H46" s="6"/>
      <c r="I46" s="6"/>
      <c r="J46" s="6"/>
      <c r="K46" s="6"/>
      <c r="L46" s="6"/>
      <c r="M46" s="6"/>
      <c r="N46" s="6"/>
    </row>
    <row r="47" spans="2:14" x14ac:dyDescent="0.2">
      <c r="B47" s="6"/>
      <c r="C47" s="6"/>
      <c r="D47" s="6"/>
      <c r="E47" s="6"/>
      <c r="F47" s="6"/>
      <c r="G47" s="6"/>
      <c r="H47" s="6"/>
      <c r="I47" s="6"/>
      <c r="J47" s="6"/>
      <c r="K47" s="6"/>
      <c r="L47" s="6"/>
      <c r="M47" s="6"/>
      <c r="N47" s="6"/>
    </row>
    <row r="48" spans="2:14" x14ac:dyDescent="0.2">
      <c r="B48" s="6"/>
      <c r="C48" s="6" t="s">
        <v>12</v>
      </c>
      <c r="D48" s="6"/>
      <c r="E48" s="6"/>
      <c r="F48" s="6"/>
      <c r="G48" s="6"/>
      <c r="H48" s="6"/>
      <c r="I48" s="6"/>
      <c r="J48" s="6"/>
      <c r="K48" s="6"/>
      <c r="L48" s="6"/>
      <c r="M48" s="6"/>
      <c r="N48" s="6"/>
    </row>
    <row r="49" spans="2:14" x14ac:dyDescent="0.2">
      <c r="B49" s="6"/>
      <c r="C49" s="6" t="s">
        <v>210</v>
      </c>
      <c r="D49" s="6"/>
      <c r="E49" s="6"/>
      <c r="F49" s="6"/>
      <c r="G49" s="6"/>
      <c r="H49" s="6"/>
      <c r="I49" s="6"/>
      <c r="J49" s="6"/>
      <c r="K49" s="6"/>
      <c r="L49" s="6"/>
      <c r="M49" s="6"/>
      <c r="N49" s="6"/>
    </row>
    <row r="50" spans="2:14" x14ac:dyDescent="0.2">
      <c r="C50" s="6" t="s">
        <v>168</v>
      </c>
    </row>
    <row r="51" spans="2:14" x14ac:dyDescent="0.2">
      <c r="C51" s="6" t="s">
        <v>209</v>
      </c>
    </row>
  </sheetData>
  <sheetProtection algorithmName="SHA-512" hashValue="bL72NA9GjBPuIHL9KhrcYqpxvjrI55nCqCTiGejyfKK/hEgI14PousdTQMTtgysdEf+Xc97Tw31g2MqQlw8JmQ==" saltValue="7JzzUVMDHKeDSUnb0WIVKQ==" spinCount="100000" sheet="1" selectLockedCells="1"/>
  <mergeCells count="18">
    <mergeCell ref="F41:F44"/>
    <mergeCell ref="G41:G44"/>
    <mergeCell ref="H41:H44"/>
    <mergeCell ref="G31:H31"/>
    <mergeCell ref="G28:H28"/>
    <mergeCell ref="G33:H33"/>
    <mergeCell ref="G35:H35"/>
    <mergeCell ref="C7:C8"/>
    <mergeCell ref="C5:M5"/>
    <mergeCell ref="D23:F23"/>
    <mergeCell ref="I35:M35"/>
    <mergeCell ref="I33:N33"/>
    <mergeCell ref="I30:N31"/>
    <mergeCell ref="I27:N28"/>
    <mergeCell ref="G27:H27"/>
    <mergeCell ref="G30:H30"/>
    <mergeCell ref="F10:M11"/>
    <mergeCell ref="F13:M16"/>
  </mergeCells>
  <phoneticPr fontId="12"/>
  <printOptions horizontalCentered="1"/>
  <pageMargins left="0.78740157480314965" right="0.78740157480314965" top="1.3779527559055118" bottom="0.98425196850393704" header="0.51181102362204722" footer="0.51181102362204722"/>
  <pageSetup paperSize="9" scale="9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zoomScaleSheetLayoutView="100" workbookViewId="0">
      <selection activeCell="E37" sqref="E37:J38"/>
    </sheetView>
  </sheetViews>
  <sheetFormatPr defaultColWidth="9" defaultRowHeight="13" x14ac:dyDescent="0.2"/>
  <cols>
    <col min="1" max="16384" width="9" style="56"/>
  </cols>
  <sheetData>
    <row r="1" spans="1:10" x14ac:dyDescent="0.2">
      <c r="A1" s="113" t="s">
        <v>17</v>
      </c>
      <c r="B1" s="113"/>
      <c r="C1" s="113"/>
      <c r="D1" s="113"/>
      <c r="E1" s="113"/>
      <c r="F1" s="113"/>
      <c r="G1" s="113"/>
      <c r="H1" s="113"/>
      <c r="I1" s="113"/>
      <c r="J1" s="113"/>
    </row>
    <row r="2" spans="1:10" x14ac:dyDescent="0.2">
      <c r="A2" s="113"/>
      <c r="B2" s="113"/>
      <c r="C2" s="113"/>
      <c r="D2" s="113"/>
      <c r="E2" s="113"/>
      <c r="F2" s="113"/>
      <c r="G2" s="113"/>
      <c r="H2" s="113"/>
      <c r="I2" s="113"/>
      <c r="J2" s="113"/>
    </row>
    <row r="8" spans="1:10" s="57" customFormat="1" ht="14" x14ac:dyDescent="0.2">
      <c r="A8" s="57" t="s">
        <v>135</v>
      </c>
      <c r="B8" s="119"/>
      <c r="C8" s="119"/>
      <c r="D8" s="119"/>
      <c r="E8" s="119"/>
      <c r="F8" s="57" t="s">
        <v>136</v>
      </c>
    </row>
    <row r="9" spans="1:10" s="57" customFormat="1" ht="14" x14ac:dyDescent="0.2"/>
    <row r="10" spans="1:10" s="57" customFormat="1" ht="14" x14ac:dyDescent="0.2">
      <c r="A10" s="57" t="s">
        <v>14</v>
      </c>
    </row>
    <row r="11" spans="1:10" s="57" customFormat="1" ht="14" x14ac:dyDescent="0.2"/>
    <row r="12" spans="1:10" s="57" customFormat="1" ht="14" x14ac:dyDescent="0.2"/>
    <row r="13" spans="1:10" s="57" customFormat="1" ht="14" x14ac:dyDescent="0.2">
      <c r="A13" s="120" t="s">
        <v>40</v>
      </c>
      <c r="B13" s="120"/>
      <c r="C13" s="120"/>
      <c r="D13" s="120"/>
      <c r="E13" s="120"/>
      <c r="F13" s="120"/>
      <c r="G13" s="120"/>
      <c r="H13" s="120"/>
      <c r="I13" s="120"/>
      <c r="J13" s="120"/>
    </row>
    <row r="14" spans="1:10" s="57" customFormat="1" ht="14" x14ac:dyDescent="0.2"/>
    <row r="15" spans="1:10" s="57" customFormat="1" ht="14" x14ac:dyDescent="0.2"/>
    <row r="16" spans="1:10" s="57" customFormat="1" ht="14" x14ac:dyDescent="0.2"/>
    <row r="17" spans="1:9" s="57" customFormat="1" ht="14" x14ac:dyDescent="0.2">
      <c r="A17" s="57" t="s">
        <v>41</v>
      </c>
      <c r="B17" s="116" t="str">
        <f>【入力】案件データ!B2</f>
        <v>熊本城復元整備基金管理システム関連機器等賃貸借</v>
      </c>
      <c r="C17" s="116"/>
      <c r="D17" s="116"/>
      <c r="E17" s="116"/>
      <c r="F17" s="116"/>
      <c r="G17" s="116"/>
      <c r="H17" s="116"/>
      <c r="I17" s="116"/>
    </row>
    <row r="18" spans="1:9" s="57" customFormat="1" ht="14" x14ac:dyDescent="0.2"/>
    <row r="19" spans="1:9" s="57" customFormat="1" ht="14" x14ac:dyDescent="0.2"/>
    <row r="20" spans="1:9" s="57" customFormat="1" ht="14" x14ac:dyDescent="0.2"/>
    <row r="21" spans="1:9" s="57" customFormat="1" ht="14" x14ac:dyDescent="0.2">
      <c r="A21" s="57" t="s">
        <v>15</v>
      </c>
    </row>
    <row r="22" spans="1:9" s="57" customFormat="1" ht="14" x14ac:dyDescent="0.2"/>
    <row r="23" spans="1:9" s="57" customFormat="1" ht="14" x14ac:dyDescent="0.2"/>
    <row r="24" spans="1:9" s="57" customFormat="1" ht="14" x14ac:dyDescent="0.2"/>
    <row r="25" spans="1:9" s="57" customFormat="1" ht="14" x14ac:dyDescent="0.2"/>
    <row r="26" spans="1:9" s="57" customFormat="1" ht="14" x14ac:dyDescent="0.2"/>
    <row r="27" spans="1:9" s="57" customFormat="1" ht="14" x14ac:dyDescent="0.2"/>
    <row r="28" spans="1:9" s="57" customFormat="1" ht="14" x14ac:dyDescent="0.2"/>
    <row r="29" spans="1:9" s="57" customFormat="1" ht="14" x14ac:dyDescent="0.2"/>
    <row r="30" spans="1:9" s="57" customFormat="1" ht="14" x14ac:dyDescent="0.2"/>
    <row r="31" spans="1:9" s="57" customFormat="1" ht="14" x14ac:dyDescent="0.2"/>
    <row r="32" spans="1:9" s="57" customFormat="1" ht="14" x14ac:dyDescent="0.2"/>
    <row r="33" spans="1:10" s="57" customFormat="1" ht="14" x14ac:dyDescent="0.2">
      <c r="A33" s="117" t="s">
        <v>171</v>
      </c>
      <c r="B33" s="117"/>
      <c r="C33" s="117"/>
    </row>
    <row r="34" spans="1:10" s="57" customFormat="1" ht="14" x14ac:dyDescent="0.2">
      <c r="A34" s="57" t="s">
        <v>32</v>
      </c>
    </row>
    <row r="35" spans="1:10" s="57" customFormat="1" ht="14" x14ac:dyDescent="0.2"/>
    <row r="36" spans="1:10" s="57" customFormat="1" ht="14" x14ac:dyDescent="0.2"/>
    <row r="37" spans="1:10" s="57" customFormat="1" ht="14" x14ac:dyDescent="0.2">
      <c r="A37" s="114" t="s">
        <v>108</v>
      </c>
      <c r="B37" s="114"/>
      <c r="C37" s="115" t="s">
        <v>109</v>
      </c>
      <c r="D37" s="115"/>
      <c r="E37" s="118" t="str">
        <f>IF(様式1号!E15="","",様式1号!E15)</f>
        <v/>
      </c>
      <c r="F37" s="118"/>
      <c r="G37" s="118"/>
      <c r="H37" s="118"/>
      <c r="I37" s="118"/>
      <c r="J37" s="118"/>
    </row>
    <row r="38" spans="1:10" s="57" customFormat="1" ht="14" x14ac:dyDescent="0.2">
      <c r="A38" s="60"/>
      <c r="B38" s="60"/>
      <c r="C38" s="115" t="s">
        <v>110</v>
      </c>
      <c r="D38" s="115"/>
      <c r="E38" s="118"/>
      <c r="F38" s="118"/>
      <c r="G38" s="118"/>
      <c r="H38" s="118"/>
      <c r="I38" s="118"/>
      <c r="J38" s="118"/>
    </row>
    <row r="39" spans="1:10" s="57" customFormat="1" ht="14" x14ac:dyDescent="0.2">
      <c r="A39" s="60"/>
      <c r="B39" s="60"/>
      <c r="C39" s="59"/>
      <c r="D39" s="59"/>
    </row>
    <row r="40" spans="1:10" s="57" customFormat="1" ht="14" x14ac:dyDescent="0.2">
      <c r="A40" s="60"/>
      <c r="B40" s="60"/>
      <c r="C40" s="115" t="s">
        <v>137</v>
      </c>
      <c r="D40" s="115"/>
      <c r="E40" s="118" t="str">
        <f>IF(様式1号!E18="","",様式1号!E18)</f>
        <v/>
      </c>
      <c r="F40" s="118"/>
      <c r="G40" s="118"/>
      <c r="H40" s="118"/>
      <c r="I40" s="118"/>
      <c r="J40" s="118"/>
    </row>
    <row r="41" spans="1:10" s="57" customFormat="1" ht="14" x14ac:dyDescent="0.2">
      <c r="A41" s="60"/>
      <c r="B41" s="60"/>
      <c r="C41" s="115" t="s">
        <v>107</v>
      </c>
      <c r="D41" s="115"/>
      <c r="E41" s="118"/>
      <c r="F41" s="118"/>
      <c r="G41" s="118"/>
      <c r="H41" s="118"/>
      <c r="I41" s="118"/>
      <c r="J41" s="118"/>
    </row>
    <row r="42" spans="1:10" s="57" customFormat="1" ht="14" x14ac:dyDescent="0.2">
      <c r="A42" s="60"/>
      <c r="B42" s="60"/>
      <c r="C42" s="115"/>
      <c r="D42" s="115"/>
    </row>
    <row r="43" spans="1:10" s="57" customFormat="1" ht="14" x14ac:dyDescent="0.2">
      <c r="A43" s="60"/>
      <c r="B43" s="60"/>
      <c r="C43" s="115" t="s">
        <v>113</v>
      </c>
      <c r="D43" s="115"/>
      <c r="E43" s="121" t="str">
        <f>IF(様式1号!E21="","",様式1号!E21)</f>
        <v/>
      </c>
      <c r="F43" s="121"/>
      <c r="G43" s="121"/>
      <c r="H43" s="121"/>
      <c r="I43" s="121"/>
      <c r="J43" s="121"/>
    </row>
    <row r="44" spans="1:10" s="57" customFormat="1" ht="14" x14ac:dyDescent="0.2">
      <c r="A44" s="60"/>
      <c r="B44" s="60"/>
      <c r="C44" s="115"/>
      <c r="D44" s="115"/>
    </row>
    <row r="45" spans="1:10" s="57" customFormat="1" ht="14" x14ac:dyDescent="0.2">
      <c r="A45" s="60"/>
      <c r="B45" s="60"/>
      <c r="C45" s="115" t="s">
        <v>114</v>
      </c>
      <c r="D45" s="115"/>
      <c r="E45" s="121" t="str">
        <f>IF(様式1号!E23="","",様式1号!E23)</f>
        <v/>
      </c>
      <c r="F45" s="121"/>
      <c r="G45" s="121"/>
      <c r="H45" s="121"/>
      <c r="I45" s="121"/>
      <c r="J45" s="58" t="s">
        <v>83</v>
      </c>
    </row>
    <row r="46" spans="1:10" s="57" customFormat="1" ht="14" x14ac:dyDescent="0.2"/>
    <row r="47" spans="1:10" s="57" customFormat="1" ht="14" x14ac:dyDescent="0.2"/>
    <row r="48" spans="1:10" s="57" customFormat="1" ht="14" x14ac:dyDescent="0.2">
      <c r="A48" s="57" t="s">
        <v>33</v>
      </c>
    </row>
    <row r="49" s="57" customFormat="1" ht="14" x14ac:dyDescent="0.2"/>
    <row r="50" s="57" customFormat="1" ht="14" x14ac:dyDescent="0.2"/>
    <row r="51" s="57" customFormat="1" ht="14" x14ac:dyDescent="0.2"/>
    <row r="52" s="57" customFormat="1" ht="14" x14ac:dyDescent="0.2"/>
    <row r="53" s="57" customFormat="1" ht="14" x14ac:dyDescent="0.2"/>
    <row r="54" s="57" customFormat="1" ht="14" x14ac:dyDescent="0.2"/>
  </sheetData>
  <sheetProtection selectLockedCells="1"/>
  <mergeCells count="18">
    <mergeCell ref="C40:D40"/>
    <mergeCell ref="C41:D41"/>
    <mergeCell ref="C44:D44"/>
    <mergeCell ref="C45:D45"/>
    <mergeCell ref="E45:I45"/>
    <mergeCell ref="E43:J43"/>
    <mergeCell ref="C42:D42"/>
    <mergeCell ref="C43:D43"/>
    <mergeCell ref="E40:J41"/>
    <mergeCell ref="A1:J2"/>
    <mergeCell ref="A37:B37"/>
    <mergeCell ref="C37:D37"/>
    <mergeCell ref="C38:D38"/>
    <mergeCell ref="B17:I17"/>
    <mergeCell ref="A33:C33"/>
    <mergeCell ref="E37:J38"/>
    <mergeCell ref="B8:E8"/>
    <mergeCell ref="A13:J13"/>
  </mergeCells>
  <phoneticPr fontId="12"/>
  <printOptions horizontalCentered="1"/>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5:AA50"/>
  <sheetViews>
    <sheetView showGridLines="0" zoomScale="80" zoomScaleNormal="80" zoomScaleSheetLayoutView="80" workbookViewId="0">
      <selection activeCell="T36" sqref="T36"/>
    </sheetView>
  </sheetViews>
  <sheetFormatPr defaultColWidth="9" defaultRowHeight="13" x14ac:dyDescent="0.2"/>
  <cols>
    <col min="1" max="1" width="9" style="4"/>
    <col min="2" max="2" width="0.6328125" style="4" customWidth="1"/>
    <col min="3" max="3" width="7" style="4" customWidth="1"/>
    <col min="4" max="14" width="6.6328125" style="4" customWidth="1"/>
    <col min="15" max="15" width="7.6328125" style="4" customWidth="1"/>
    <col min="16" max="16" width="1.7265625" style="4" customWidth="1"/>
    <col min="17" max="26" width="9" style="4"/>
    <col min="27" max="27" width="5" style="4" customWidth="1"/>
    <col min="28" max="28" width="1.36328125" style="4" customWidth="1"/>
    <col min="29" max="16384" width="9" style="4"/>
  </cols>
  <sheetData>
    <row r="5" spans="3:27" ht="15" customHeight="1" x14ac:dyDescent="0.2">
      <c r="C5" s="16"/>
      <c r="D5" s="17"/>
      <c r="E5" s="17"/>
      <c r="F5" s="17"/>
      <c r="G5" s="17"/>
      <c r="H5" s="17"/>
      <c r="I5" s="17"/>
      <c r="J5" s="17"/>
      <c r="K5" s="17"/>
      <c r="L5" s="17"/>
      <c r="M5" s="17"/>
      <c r="N5" s="17"/>
      <c r="O5" s="18"/>
      <c r="R5" s="16"/>
      <c r="S5" s="17"/>
      <c r="T5" s="17"/>
      <c r="U5" s="17"/>
      <c r="V5" s="17"/>
      <c r="W5" s="17"/>
      <c r="X5" s="17"/>
      <c r="Y5" s="17"/>
      <c r="Z5" s="17"/>
      <c r="AA5" s="18"/>
    </row>
    <row r="6" spans="3:27" ht="23.5" x14ac:dyDescent="0.35">
      <c r="C6" s="19"/>
      <c r="D6" s="124" t="s">
        <v>42</v>
      </c>
      <c r="E6" s="124"/>
      <c r="F6" s="124"/>
      <c r="G6" s="124"/>
      <c r="H6" s="124"/>
      <c r="I6" s="124"/>
      <c r="J6" s="124"/>
      <c r="K6" s="124"/>
      <c r="L6" s="124"/>
      <c r="M6" s="124"/>
      <c r="N6" s="124"/>
      <c r="O6" s="20"/>
      <c r="R6" s="19"/>
      <c r="S6" s="125" t="s">
        <v>17</v>
      </c>
      <c r="T6" s="125"/>
      <c r="U6" s="125"/>
      <c r="V6" s="125"/>
      <c r="W6" s="125"/>
      <c r="X6" s="125"/>
      <c r="Y6" s="125"/>
      <c r="Z6" s="125"/>
      <c r="AA6" s="34"/>
    </row>
    <row r="7" spans="3:27" ht="35.25" customHeight="1" x14ac:dyDescent="0.2">
      <c r="C7" s="19"/>
      <c r="D7" s="22"/>
      <c r="E7" s="21"/>
      <c r="F7" s="21"/>
      <c r="G7" s="21"/>
      <c r="H7" s="21"/>
      <c r="I7" s="21"/>
      <c r="J7" s="21"/>
      <c r="K7" s="21"/>
      <c r="L7" s="21"/>
      <c r="M7" s="21"/>
      <c r="N7" s="21"/>
      <c r="O7" s="20"/>
      <c r="R7" s="19"/>
      <c r="S7" s="125"/>
      <c r="T7" s="125"/>
      <c r="U7" s="125"/>
      <c r="V7" s="125"/>
      <c r="W7" s="125"/>
      <c r="X7" s="125"/>
      <c r="Y7" s="125"/>
      <c r="Z7" s="125"/>
      <c r="AA7" s="34"/>
    </row>
    <row r="8" spans="3:27" ht="45" customHeight="1" x14ac:dyDescent="0.2">
      <c r="C8" s="23"/>
      <c r="D8" s="104" t="s">
        <v>13</v>
      </c>
      <c r="E8" s="7" t="s">
        <v>92</v>
      </c>
      <c r="F8" s="8" t="s">
        <v>27</v>
      </c>
      <c r="G8" s="9" t="s">
        <v>28</v>
      </c>
      <c r="H8" s="10" t="s">
        <v>29</v>
      </c>
      <c r="I8" s="8" t="s">
        <v>92</v>
      </c>
      <c r="J8" s="9" t="s">
        <v>30</v>
      </c>
      <c r="K8" s="10" t="s">
        <v>28</v>
      </c>
      <c r="L8" s="8" t="s">
        <v>29</v>
      </c>
      <c r="M8" s="9" t="s">
        <v>92</v>
      </c>
      <c r="N8" s="10" t="s">
        <v>31</v>
      </c>
      <c r="O8" s="24"/>
      <c r="R8" s="19"/>
      <c r="S8" s="35"/>
      <c r="T8" s="35"/>
      <c r="U8" s="35"/>
      <c r="V8" s="35"/>
      <c r="W8" s="35"/>
      <c r="X8" s="35"/>
      <c r="Y8" s="35"/>
      <c r="Z8" s="35"/>
      <c r="AA8" s="34"/>
    </row>
    <row r="9" spans="3:27" ht="45" customHeight="1" x14ac:dyDescent="0.2">
      <c r="C9" s="23"/>
      <c r="D9" s="105"/>
      <c r="E9" s="11"/>
      <c r="F9" s="12"/>
      <c r="G9" s="13"/>
      <c r="H9" s="14"/>
      <c r="I9" s="12"/>
      <c r="J9" s="13"/>
      <c r="K9" s="14"/>
      <c r="L9" s="12"/>
      <c r="M9" s="13"/>
      <c r="N9" s="14"/>
      <c r="O9" s="24"/>
      <c r="R9" s="19"/>
      <c r="S9" s="35"/>
      <c r="T9" s="35"/>
      <c r="U9" s="35"/>
      <c r="V9" s="35"/>
      <c r="W9" s="35"/>
      <c r="X9" s="35"/>
      <c r="Y9" s="35"/>
      <c r="Z9" s="35"/>
      <c r="AA9" s="34"/>
    </row>
    <row r="10" spans="3:27" ht="30" customHeight="1" x14ac:dyDescent="0.2">
      <c r="C10" s="23"/>
      <c r="D10" s="25"/>
      <c r="E10" s="25"/>
      <c r="F10" s="25"/>
      <c r="G10" s="25"/>
      <c r="H10" s="25"/>
      <c r="I10" s="25"/>
      <c r="J10" s="25"/>
      <c r="K10" s="25"/>
      <c r="L10" s="25"/>
      <c r="M10" s="25"/>
      <c r="N10" s="25"/>
      <c r="O10" s="24"/>
      <c r="R10" s="19"/>
      <c r="S10" s="35"/>
      <c r="T10" s="35"/>
      <c r="U10" s="35"/>
      <c r="V10" s="35"/>
      <c r="W10" s="35"/>
      <c r="X10" s="35"/>
      <c r="Y10" s="35"/>
      <c r="Z10" s="35"/>
      <c r="AA10" s="34"/>
    </row>
    <row r="11" spans="3:27" x14ac:dyDescent="0.2">
      <c r="C11" s="23"/>
      <c r="D11" s="25" t="s">
        <v>35</v>
      </c>
      <c r="E11" s="25"/>
      <c r="F11" s="25"/>
      <c r="G11" s="25" t="s">
        <v>43</v>
      </c>
      <c r="H11" s="25"/>
      <c r="I11" s="25"/>
      <c r="J11" s="25"/>
      <c r="K11" s="25"/>
      <c r="L11" s="25"/>
      <c r="M11" s="25"/>
      <c r="N11" s="25"/>
      <c r="O11" s="24"/>
      <c r="R11" s="19"/>
      <c r="S11" s="35"/>
      <c r="T11" s="35"/>
      <c r="U11" s="35"/>
      <c r="V11" s="35"/>
      <c r="W11" s="35"/>
      <c r="X11" s="35"/>
      <c r="Y11" s="35"/>
      <c r="Z11" s="35"/>
      <c r="AA11" s="34"/>
    </row>
    <row r="12" spans="3:27" x14ac:dyDescent="0.2">
      <c r="C12" s="23"/>
      <c r="D12" s="25"/>
      <c r="E12" s="25"/>
      <c r="F12" s="25"/>
      <c r="G12" s="25"/>
      <c r="H12" s="25"/>
      <c r="I12" s="25"/>
      <c r="J12" s="25"/>
      <c r="K12" s="25"/>
      <c r="L12" s="25"/>
      <c r="M12" s="25"/>
      <c r="N12" s="25"/>
      <c r="O12" s="24"/>
      <c r="R12" s="19"/>
      <c r="S12" s="35"/>
      <c r="T12" s="35"/>
      <c r="U12" s="35"/>
      <c r="V12" s="35"/>
      <c r="W12" s="35"/>
      <c r="X12" s="35"/>
      <c r="Y12" s="35"/>
      <c r="Z12" s="35"/>
      <c r="AA12" s="34"/>
    </row>
    <row r="13" spans="3:27" ht="14" x14ac:dyDescent="0.2">
      <c r="C13" s="23"/>
      <c r="D13" s="25"/>
      <c r="E13" s="25"/>
      <c r="F13" s="25"/>
      <c r="G13" s="25"/>
      <c r="H13" s="25"/>
      <c r="I13" s="25"/>
      <c r="J13" s="25"/>
      <c r="K13" s="25"/>
      <c r="L13" s="25"/>
      <c r="M13" s="25"/>
      <c r="N13" s="25"/>
      <c r="O13" s="24"/>
      <c r="R13" s="19"/>
      <c r="S13" s="36" t="s">
        <v>76</v>
      </c>
      <c r="T13" s="36"/>
      <c r="U13" s="36"/>
      <c r="V13" s="36"/>
      <c r="W13" s="36"/>
      <c r="X13" s="36"/>
      <c r="Y13" s="36"/>
      <c r="Z13" s="36"/>
      <c r="AA13" s="37"/>
    </row>
    <row r="14" spans="3:27" ht="14" x14ac:dyDescent="0.2">
      <c r="C14" s="23"/>
      <c r="D14" s="25" t="s">
        <v>36</v>
      </c>
      <c r="E14" s="25"/>
      <c r="F14" s="25"/>
      <c r="G14" s="25"/>
      <c r="H14" s="25"/>
      <c r="I14" s="25"/>
      <c r="J14" s="25"/>
      <c r="K14" s="25"/>
      <c r="L14" s="25"/>
      <c r="M14" s="25"/>
      <c r="N14" s="25"/>
      <c r="O14" s="24"/>
      <c r="R14" s="19"/>
      <c r="S14" s="36" t="s">
        <v>16</v>
      </c>
      <c r="T14" s="36"/>
      <c r="U14" s="36"/>
      <c r="V14" s="36"/>
      <c r="W14" s="36"/>
      <c r="X14" s="36"/>
      <c r="Y14" s="36"/>
      <c r="Z14" s="36"/>
      <c r="AA14" s="37"/>
    </row>
    <row r="15" spans="3:27" ht="14" x14ac:dyDescent="0.2">
      <c r="C15" s="23"/>
      <c r="D15" s="25"/>
      <c r="E15" s="25"/>
      <c r="F15" s="25"/>
      <c r="G15" s="25"/>
      <c r="H15" s="25"/>
      <c r="I15" s="25"/>
      <c r="J15" s="25"/>
      <c r="K15" s="25"/>
      <c r="L15" s="25"/>
      <c r="M15" s="25"/>
      <c r="N15" s="25"/>
      <c r="O15" s="24"/>
      <c r="R15" s="19"/>
      <c r="S15" s="36" t="s">
        <v>14</v>
      </c>
      <c r="T15" s="36"/>
      <c r="U15" s="36"/>
      <c r="V15" s="36"/>
      <c r="W15" s="36"/>
      <c r="X15" s="36"/>
      <c r="Y15" s="36"/>
      <c r="Z15" s="36"/>
      <c r="AA15" s="37"/>
    </row>
    <row r="16" spans="3:27" ht="14" x14ac:dyDescent="0.2">
      <c r="C16" s="23"/>
      <c r="D16" s="25"/>
      <c r="E16" s="25"/>
      <c r="F16" s="25"/>
      <c r="G16" s="25"/>
      <c r="H16" s="25"/>
      <c r="I16" s="25"/>
      <c r="J16" s="25"/>
      <c r="K16" s="25"/>
      <c r="L16" s="25"/>
      <c r="M16" s="25"/>
      <c r="N16" s="25"/>
      <c r="O16" s="24"/>
      <c r="R16" s="19"/>
      <c r="S16" s="36"/>
      <c r="T16" s="36"/>
      <c r="U16" s="36"/>
      <c r="V16" s="36"/>
      <c r="W16" s="36"/>
      <c r="X16" s="36"/>
      <c r="Y16" s="36"/>
      <c r="Z16" s="36"/>
      <c r="AA16" s="37"/>
    </row>
    <row r="17" spans="3:27" ht="14" x14ac:dyDescent="0.2">
      <c r="C17" s="23"/>
      <c r="D17" s="25" t="s">
        <v>37</v>
      </c>
      <c r="E17" s="25"/>
      <c r="F17" s="25"/>
      <c r="G17" s="25"/>
      <c r="H17" s="25"/>
      <c r="I17" s="25"/>
      <c r="J17" s="25"/>
      <c r="K17" s="25"/>
      <c r="L17" s="25"/>
      <c r="M17" s="25"/>
      <c r="N17" s="25"/>
      <c r="O17" s="24"/>
      <c r="R17" s="19"/>
      <c r="S17" s="36"/>
      <c r="T17" s="36"/>
      <c r="U17" s="36"/>
      <c r="V17" s="36"/>
      <c r="W17" s="36"/>
      <c r="X17" s="36"/>
      <c r="Y17" s="36"/>
      <c r="Z17" s="36"/>
      <c r="AA17" s="37"/>
    </row>
    <row r="18" spans="3:27" ht="14" x14ac:dyDescent="0.2">
      <c r="C18" s="23"/>
      <c r="D18" s="25"/>
      <c r="E18" s="25"/>
      <c r="F18" s="25"/>
      <c r="G18" s="25"/>
      <c r="H18" s="25"/>
      <c r="I18" s="25"/>
      <c r="J18" s="25"/>
      <c r="K18" s="25"/>
      <c r="L18" s="25"/>
      <c r="M18" s="25"/>
      <c r="N18" s="25"/>
      <c r="O18" s="24"/>
      <c r="R18" s="19"/>
      <c r="S18" s="127" t="s">
        <v>77</v>
      </c>
      <c r="T18" s="127"/>
      <c r="U18" s="127"/>
      <c r="V18" s="127"/>
      <c r="W18" s="127"/>
      <c r="X18" s="127"/>
      <c r="Y18" s="127"/>
      <c r="Z18" s="127"/>
      <c r="AA18" s="128"/>
    </row>
    <row r="19" spans="3:27" ht="14" x14ac:dyDescent="0.2">
      <c r="C19" s="23"/>
      <c r="D19" s="25"/>
      <c r="E19" s="25"/>
      <c r="F19" s="25"/>
      <c r="G19" s="25"/>
      <c r="H19" s="25"/>
      <c r="I19" s="25"/>
      <c r="J19" s="25"/>
      <c r="K19" s="25"/>
      <c r="L19" s="25"/>
      <c r="M19" s="25"/>
      <c r="N19" s="25"/>
      <c r="O19" s="24"/>
      <c r="R19" s="19"/>
      <c r="S19" s="36"/>
      <c r="T19" s="36"/>
      <c r="U19" s="36"/>
      <c r="V19" s="36"/>
      <c r="W19" s="36"/>
      <c r="X19" s="36"/>
      <c r="Y19" s="36"/>
      <c r="Z19" s="36"/>
      <c r="AA19" s="37"/>
    </row>
    <row r="20" spans="3:27" ht="14" x14ac:dyDescent="0.2">
      <c r="C20" s="23"/>
      <c r="D20" s="25"/>
      <c r="E20" s="25"/>
      <c r="F20" s="25"/>
      <c r="G20" s="25"/>
      <c r="H20" s="25"/>
      <c r="I20" s="25"/>
      <c r="J20" s="25"/>
      <c r="K20" s="25"/>
      <c r="L20" s="25"/>
      <c r="M20" s="25"/>
      <c r="N20" s="25"/>
      <c r="O20" s="24"/>
      <c r="R20" s="19"/>
      <c r="S20" s="36"/>
      <c r="T20" s="36"/>
      <c r="U20" s="36"/>
      <c r="V20" s="36"/>
      <c r="W20" s="36"/>
      <c r="X20" s="36"/>
      <c r="Y20" s="36"/>
      <c r="Z20" s="36"/>
      <c r="AA20" s="37"/>
    </row>
    <row r="21" spans="3:27" ht="14" x14ac:dyDescent="0.2">
      <c r="C21" s="23"/>
      <c r="D21" s="25"/>
      <c r="E21" s="25"/>
      <c r="F21" s="25"/>
      <c r="G21" s="25"/>
      <c r="H21" s="25"/>
      <c r="I21" s="25"/>
      <c r="J21" s="25"/>
      <c r="K21" s="25"/>
      <c r="L21" s="25"/>
      <c r="M21" s="25"/>
      <c r="N21" s="25"/>
      <c r="O21" s="24"/>
      <c r="R21" s="19"/>
      <c r="S21" s="36"/>
      <c r="T21" s="36"/>
      <c r="U21" s="36"/>
      <c r="V21" s="36"/>
      <c r="W21" s="36"/>
      <c r="X21" s="36"/>
      <c r="Y21" s="36"/>
      <c r="Z21" s="36"/>
      <c r="AA21" s="37"/>
    </row>
    <row r="22" spans="3:27" ht="14" x14ac:dyDescent="0.2">
      <c r="C22" s="23"/>
      <c r="D22" s="25" t="s">
        <v>172</v>
      </c>
      <c r="E22" s="25"/>
      <c r="F22" s="25"/>
      <c r="G22" s="25"/>
      <c r="H22" s="25"/>
      <c r="I22" s="25"/>
      <c r="J22" s="25"/>
      <c r="K22" s="25"/>
      <c r="L22" s="25"/>
      <c r="M22" s="25"/>
      <c r="N22" s="25"/>
      <c r="O22" s="24"/>
      <c r="R22" s="19"/>
      <c r="S22" s="36" t="s">
        <v>78</v>
      </c>
      <c r="T22" s="129" t="s">
        <v>79</v>
      </c>
      <c r="U22" s="129"/>
      <c r="V22" s="129"/>
      <c r="W22" s="129"/>
      <c r="X22" s="129"/>
      <c r="Y22" s="36"/>
      <c r="Z22" s="36"/>
      <c r="AA22" s="37"/>
    </row>
    <row r="23" spans="3:27" ht="14" x14ac:dyDescent="0.2">
      <c r="C23" s="23"/>
      <c r="D23" s="25"/>
      <c r="E23" s="25"/>
      <c r="F23" s="25"/>
      <c r="G23" s="25"/>
      <c r="H23" s="25"/>
      <c r="I23" s="25"/>
      <c r="J23" s="25"/>
      <c r="K23" s="25"/>
      <c r="L23" s="25"/>
      <c r="M23" s="25"/>
      <c r="N23" s="25"/>
      <c r="O23" s="24"/>
      <c r="R23" s="19"/>
      <c r="S23" s="36"/>
      <c r="T23" s="36"/>
      <c r="U23" s="36"/>
      <c r="V23" s="36"/>
      <c r="W23" s="36"/>
      <c r="X23" s="36"/>
      <c r="Y23" s="36"/>
      <c r="Z23" s="36"/>
      <c r="AA23" s="37"/>
    </row>
    <row r="24" spans="3:27" ht="14" x14ac:dyDescent="0.2">
      <c r="C24" s="23"/>
      <c r="D24" s="25"/>
      <c r="E24" s="25"/>
      <c r="F24" s="25"/>
      <c r="G24" s="25"/>
      <c r="H24" s="25"/>
      <c r="I24" s="25"/>
      <c r="J24" s="25"/>
      <c r="K24" s="25"/>
      <c r="L24" s="25"/>
      <c r="M24" s="25"/>
      <c r="N24" s="25"/>
      <c r="O24" s="24"/>
      <c r="R24" s="19"/>
      <c r="S24" s="36"/>
      <c r="T24" s="36"/>
      <c r="U24" s="36"/>
      <c r="V24" s="36"/>
      <c r="W24" s="36"/>
      <c r="X24" s="36"/>
      <c r="Y24" s="36"/>
      <c r="Z24" s="36"/>
      <c r="AA24" s="37"/>
    </row>
    <row r="25" spans="3:27" ht="14" x14ac:dyDescent="0.2">
      <c r="C25" s="23"/>
      <c r="D25" s="25"/>
      <c r="E25" s="25"/>
      <c r="F25" s="25"/>
      <c r="G25" s="25"/>
      <c r="H25" s="25"/>
      <c r="I25" s="25"/>
      <c r="J25" s="25"/>
      <c r="K25" s="25"/>
      <c r="L25" s="25"/>
      <c r="M25" s="25"/>
      <c r="N25" s="25"/>
      <c r="O25" s="24"/>
      <c r="R25" s="19"/>
      <c r="S25" s="36"/>
      <c r="T25" s="36"/>
      <c r="U25" s="36"/>
      <c r="V25" s="36"/>
      <c r="W25" s="36"/>
      <c r="X25" s="36"/>
      <c r="Y25" s="36"/>
      <c r="Z25" s="36"/>
      <c r="AA25" s="37"/>
    </row>
    <row r="26" spans="3:27" ht="14" x14ac:dyDescent="0.2">
      <c r="C26" s="23"/>
      <c r="D26" s="22"/>
      <c r="E26" s="25"/>
      <c r="F26" s="25"/>
      <c r="G26" s="25"/>
      <c r="H26" s="110" t="s">
        <v>119</v>
      </c>
      <c r="I26" s="110"/>
      <c r="J26" s="21"/>
      <c r="K26" s="25" t="s">
        <v>75</v>
      </c>
      <c r="L26" s="25"/>
      <c r="M26" s="25"/>
      <c r="N26" s="25"/>
      <c r="O26" s="24"/>
      <c r="R26" s="19"/>
      <c r="S26" s="36" t="s">
        <v>15</v>
      </c>
      <c r="T26" s="36"/>
      <c r="U26" s="36"/>
      <c r="V26" s="36"/>
      <c r="W26" s="36"/>
      <c r="X26" s="36"/>
      <c r="Y26" s="36"/>
      <c r="Z26" s="36"/>
      <c r="AA26" s="37"/>
    </row>
    <row r="27" spans="3:27" ht="14" x14ac:dyDescent="0.2">
      <c r="C27" s="23"/>
      <c r="D27" s="25"/>
      <c r="E27" s="25"/>
      <c r="F27" s="25"/>
      <c r="G27" s="25"/>
      <c r="H27" s="110" t="s">
        <v>120</v>
      </c>
      <c r="I27" s="110"/>
      <c r="J27" s="21"/>
      <c r="K27" s="25"/>
      <c r="L27" s="25"/>
      <c r="M27" s="25"/>
      <c r="N27" s="25"/>
      <c r="O27" s="24"/>
      <c r="R27" s="19"/>
      <c r="S27" s="36"/>
      <c r="T27" s="36"/>
      <c r="U27" s="36"/>
      <c r="V27" s="36"/>
      <c r="W27" s="36"/>
      <c r="X27" s="36"/>
      <c r="Y27" s="36"/>
      <c r="Z27" s="36"/>
      <c r="AA27" s="37"/>
    </row>
    <row r="28" spans="3:27" ht="14" x14ac:dyDescent="0.2">
      <c r="C28" s="23"/>
      <c r="D28" s="25"/>
      <c r="E28" s="25"/>
      <c r="F28" s="25"/>
      <c r="G28" s="25"/>
      <c r="H28" s="46"/>
      <c r="I28" s="47"/>
      <c r="J28" s="21"/>
      <c r="K28" s="25"/>
      <c r="L28" s="25"/>
      <c r="M28" s="25"/>
      <c r="N28" s="25"/>
      <c r="O28" s="24"/>
      <c r="R28" s="19"/>
      <c r="S28" s="36"/>
      <c r="T28" s="36"/>
      <c r="U28" s="36"/>
      <c r="V28" s="36"/>
      <c r="W28" s="36"/>
      <c r="X28" s="36"/>
      <c r="Y28" s="36"/>
      <c r="Z28" s="36"/>
      <c r="AA28" s="37"/>
    </row>
    <row r="29" spans="3:27" ht="14" x14ac:dyDescent="0.2">
      <c r="C29" s="23"/>
      <c r="D29" s="22"/>
      <c r="E29" s="25"/>
      <c r="F29" s="25"/>
      <c r="G29" s="25"/>
      <c r="H29" s="110" t="s">
        <v>106</v>
      </c>
      <c r="I29" s="110"/>
      <c r="J29" s="21"/>
      <c r="K29" s="25" t="s">
        <v>44</v>
      </c>
      <c r="L29" s="25"/>
      <c r="M29" s="25"/>
      <c r="N29" s="25"/>
      <c r="O29" s="24"/>
      <c r="R29" s="19"/>
      <c r="S29" s="36"/>
      <c r="T29" s="36"/>
      <c r="U29" s="36"/>
      <c r="V29" s="36"/>
      <c r="W29" s="36"/>
      <c r="X29" s="36"/>
      <c r="Y29" s="36"/>
      <c r="Z29" s="36"/>
      <c r="AA29" s="37"/>
    </row>
    <row r="30" spans="3:27" ht="14" x14ac:dyDescent="0.2">
      <c r="C30" s="23"/>
      <c r="D30" s="25"/>
      <c r="E30" s="25"/>
      <c r="F30" s="25"/>
      <c r="G30" s="25"/>
      <c r="H30" s="110" t="s">
        <v>107</v>
      </c>
      <c r="I30" s="110"/>
      <c r="J30" s="21"/>
      <c r="K30" s="25"/>
      <c r="L30" s="25"/>
      <c r="M30" s="25"/>
      <c r="N30" s="25"/>
      <c r="O30" s="24"/>
      <c r="R30" s="19"/>
      <c r="S30" s="36"/>
      <c r="T30" s="36"/>
      <c r="U30" s="36"/>
      <c r="V30" s="36"/>
      <c r="W30" s="36"/>
      <c r="X30" s="36"/>
      <c r="Y30" s="36"/>
      <c r="Z30" s="36"/>
      <c r="AA30" s="37"/>
    </row>
    <row r="31" spans="3:27" ht="14" x14ac:dyDescent="0.2">
      <c r="C31" s="23"/>
      <c r="D31" s="25"/>
      <c r="E31" s="25"/>
      <c r="F31" s="25"/>
      <c r="G31" s="25"/>
      <c r="H31" s="46"/>
      <c r="I31" s="47"/>
      <c r="J31" s="21"/>
      <c r="K31" s="25"/>
      <c r="L31" s="25"/>
      <c r="M31" s="25"/>
      <c r="N31" s="25"/>
      <c r="O31" s="24"/>
      <c r="R31" s="19"/>
      <c r="S31" s="36"/>
      <c r="T31" s="36"/>
      <c r="U31" s="36"/>
      <c r="V31" s="36"/>
      <c r="W31" s="36"/>
      <c r="X31" s="36"/>
      <c r="Y31" s="36"/>
      <c r="Z31" s="36"/>
      <c r="AA31" s="37"/>
    </row>
    <row r="32" spans="3:27" ht="14" x14ac:dyDescent="0.2">
      <c r="C32" s="23"/>
      <c r="D32" s="25"/>
      <c r="E32" s="25"/>
      <c r="F32" s="25"/>
      <c r="G32" s="25"/>
      <c r="H32" s="110" t="s">
        <v>117</v>
      </c>
      <c r="I32" s="110"/>
      <c r="J32" s="21"/>
      <c r="K32" s="25" t="s">
        <v>121</v>
      </c>
      <c r="L32" s="25"/>
      <c r="M32" s="25"/>
      <c r="N32" s="25"/>
      <c r="O32" s="24"/>
      <c r="R32" s="19"/>
      <c r="S32" s="36"/>
      <c r="T32" s="36"/>
      <c r="U32" s="36"/>
      <c r="V32" s="36"/>
      <c r="W32" s="36"/>
      <c r="X32" s="36"/>
      <c r="Y32" s="36"/>
      <c r="Z32" s="36"/>
      <c r="AA32" s="37"/>
    </row>
    <row r="33" spans="3:27" ht="14" x14ac:dyDescent="0.2">
      <c r="C33" s="23"/>
      <c r="D33" s="25"/>
      <c r="E33" s="25"/>
      <c r="F33" s="25"/>
      <c r="G33" s="25"/>
      <c r="H33" s="110"/>
      <c r="I33" s="110"/>
      <c r="J33" s="21"/>
      <c r="K33" s="25"/>
      <c r="L33" s="25"/>
      <c r="M33" s="25"/>
      <c r="N33" s="25"/>
      <c r="O33" s="24"/>
      <c r="R33" s="19"/>
      <c r="S33" s="36"/>
      <c r="T33" s="36"/>
      <c r="U33" s="36"/>
      <c r="V33" s="36"/>
      <c r="W33" s="36"/>
      <c r="X33" s="36"/>
      <c r="Y33" s="36"/>
      <c r="Z33" s="36"/>
      <c r="AA33" s="37"/>
    </row>
    <row r="34" spans="3:27" ht="14" x14ac:dyDescent="0.2">
      <c r="C34" s="23"/>
      <c r="D34" s="22"/>
      <c r="E34" s="25"/>
      <c r="F34" s="25"/>
      <c r="G34" s="25"/>
      <c r="H34" s="110" t="s">
        <v>118</v>
      </c>
      <c r="I34" s="110"/>
      <c r="J34" s="21"/>
      <c r="K34" s="25" t="s">
        <v>122</v>
      </c>
      <c r="L34" s="25"/>
      <c r="M34" s="25"/>
      <c r="N34" s="25"/>
      <c r="O34" s="24"/>
      <c r="R34" s="19"/>
      <c r="S34" s="36"/>
      <c r="T34" s="36"/>
      <c r="U34" s="36"/>
      <c r="V34" s="36"/>
      <c r="W34" s="36"/>
      <c r="X34" s="36"/>
      <c r="Y34" s="36"/>
      <c r="Z34" s="36"/>
      <c r="AA34" s="37"/>
    </row>
    <row r="35" spans="3:27" ht="14" x14ac:dyDescent="0.2">
      <c r="C35" s="23"/>
      <c r="D35" s="25"/>
      <c r="E35" s="25"/>
      <c r="F35" s="25"/>
      <c r="G35" s="25"/>
      <c r="N35" s="26"/>
      <c r="O35" s="27"/>
      <c r="P35" s="26"/>
      <c r="Q35" s="27"/>
      <c r="R35" s="38"/>
      <c r="S35" s="36"/>
      <c r="T35" s="36"/>
      <c r="U35" s="36"/>
      <c r="V35" s="36"/>
      <c r="W35" s="36"/>
      <c r="X35" s="36"/>
      <c r="Y35" s="36"/>
      <c r="Z35" s="36"/>
      <c r="AA35" s="37"/>
    </row>
    <row r="36" spans="3:27" ht="14" x14ac:dyDescent="0.2">
      <c r="C36" s="23"/>
      <c r="D36" s="25"/>
      <c r="E36" s="25"/>
      <c r="F36" s="25"/>
      <c r="G36" s="25"/>
      <c r="H36" s="126" t="s">
        <v>45</v>
      </c>
      <c r="I36" s="126"/>
      <c r="J36" s="26"/>
      <c r="K36" s="26" t="s">
        <v>46</v>
      </c>
      <c r="L36" s="26"/>
      <c r="M36" s="26" t="s">
        <v>47</v>
      </c>
      <c r="N36" s="25"/>
      <c r="O36" s="24"/>
      <c r="R36" s="19"/>
      <c r="S36" s="15" t="s">
        <v>171</v>
      </c>
      <c r="T36" s="15"/>
      <c r="U36" s="15"/>
      <c r="V36" s="15"/>
      <c r="W36" s="36"/>
      <c r="X36" s="36"/>
      <c r="Y36" s="36"/>
      <c r="Z36" s="36"/>
      <c r="AA36" s="37"/>
    </row>
    <row r="37" spans="3:27" ht="14" x14ac:dyDescent="0.2">
      <c r="C37" s="23"/>
      <c r="D37" s="25" t="s">
        <v>39</v>
      </c>
      <c r="E37" s="25"/>
      <c r="F37" s="25"/>
      <c r="G37" s="25"/>
      <c r="H37" s="25"/>
      <c r="I37" s="25"/>
      <c r="J37" s="25"/>
      <c r="K37" s="25"/>
      <c r="L37" s="25"/>
      <c r="M37" s="25"/>
      <c r="N37" s="25"/>
      <c r="O37" s="24"/>
      <c r="R37" s="19"/>
      <c r="S37" s="15" t="s">
        <v>32</v>
      </c>
      <c r="T37" s="15"/>
      <c r="U37" s="15"/>
      <c r="V37" s="15"/>
      <c r="W37" s="36"/>
      <c r="X37" s="36"/>
      <c r="Y37" s="36"/>
      <c r="Z37" s="36"/>
      <c r="AA37" s="37"/>
    </row>
    <row r="38" spans="3:27" ht="14.25" customHeight="1" x14ac:dyDescent="0.2">
      <c r="C38" s="23"/>
      <c r="D38" s="25"/>
      <c r="E38" s="25"/>
      <c r="F38" s="25"/>
      <c r="G38" s="25"/>
      <c r="H38" s="25"/>
      <c r="I38" s="25"/>
      <c r="J38" s="25"/>
      <c r="K38" s="25"/>
      <c r="L38" s="25"/>
      <c r="M38" s="25"/>
      <c r="N38" s="25"/>
      <c r="O38" s="24"/>
      <c r="R38" s="19"/>
      <c r="S38" s="15"/>
      <c r="T38" s="15"/>
      <c r="U38" s="15"/>
      <c r="V38" s="15"/>
      <c r="W38" s="36"/>
      <c r="X38" s="36"/>
      <c r="Y38" s="36"/>
      <c r="Z38" s="36"/>
      <c r="AA38" s="37"/>
    </row>
    <row r="39" spans="3:27" ht="14.25" customHeight="1" x14ac:dyDescent="0.2">
      <c r="C39" s="23"/>
      <c r="O39" s="20"/>
      <c r="R39" s="19"/>
      <c r="S39" s="15"/>
      <c r="T39" s="15"/>
      <c r="U39" s="15"/>
      <c r="V39" s="15"/>
      <c r="W39" s="36"/>
      <c r="X39" s="36"/>
      <c r="Y39" s="36"/>
      <c r="Z39" s="36"/>
      <c r="AA39" s="37"/>
    </row>
    <row r="40" spans="3:27" ht="14.25" customHeight="1" x14ac:dyDescent="0.2">
      <c r="C40" s="23"/>
      <c r="O40" s="20"/>
      <c r="R40" s="19"/>
      <c r="S40" s="123" t="s">
        <v>108</v>
      </c>
      <c r="T40" s="123"/>
      <c r="U40" s="122" t="s">
        <v>109</v>
      </c>
      <c r="V40" s="122"/>
      <c r="X40" s="36" t="s">
        <v>80</v>
      </c>
      <c r="Y40" s="36"/>
      <c r="Z40" s="36"/>
      <c r="AA40" s="37"/>
    </row>
    <row r="41" spans="3:27" ht="14.25" customHeight="1" x14ac:dyDescent="0.2">
      <c r="C41" s="23"/>
      <c r="O41" s="20"/>
      <c r="R41" s="19"/>
      <c r="S41" s="49"/>
      <c r="T41" s="49"/>
      <c r="U41" s="123" t="s">
        <v>110</v>
      </c>
      <c r="V41" s="123"/>
      <c r="X41" s="36"/>
      <c r="Y41" s="36"/>
      <c r="Z41" s="36"/>
      <c r="AA41" s="37"/>
    </row>
    <row r="42" spans="3:27" ht="14.25" customHeight="1" x14ac:dyDescent="0.2">
      <c r="C42" s="23"/>
      <c r="O42" s="20"/>
      <c r="R42" s="19"/>
      <c r="S42" s="49"/>
      <c r="T42" s="49"/>
      <c r="U42" s="122" t="s">
        <v>111</v>
      </c>
      <c r="V42" s="122"/>
      <c r="X42" s="36" t="s">
        <v>81</v>
      </c>
      <c r="Y42" s="36"/>
      <c r="Z42" s="36"/>
      <c r="AA42" s="37"/>
    </row>
    <row r="43" spans="3:27" ht="14.25" customHeight="1" x14ac:dyDescent="0.2">
      <c r="C43" s="23"/>
      <c r="D43" s="25" t="s">
        <v>11</v>
      </c>
      <c r="E43" s="25"/>
      <c r="F43" s="25"/>
      <c r="G43" s="25"/>
      <c r="H43" s="25"/>
      <c r="I43" s="25"/>
      <c r="J43" s="21"/>
      <c r="K43" s="25"/>
      <c r="L43" s="25"/>
      <c r="M43" s="25"/>
      <c r="N43" s="25"/>
      <c r="O43" s="24"/>
      <c r="R43" s="19"/>
      <c r="S43" s="49"/>
      <c r="T43" s="49"/>
      <c r="U43" s="122" t="s">
        <v>112</v>
      </c>
      <c r="V43" s="122"/>
      <c r="X43" s="36"/>
      <c r="Y43" s="36"/>
      <c r="Z43" s="36"/>
      <c r="AA43" s="37"/>
    </row>
    <row r="44" spans="3:27" ht="14" x14ac:dyDescent="0.2">
      <c r="C44" s="23"/>
      <c r="D44" s="25"/>
      <c r="E44" s="25"/>
      <c r="F44" s="25"/>
      <c r="G44" s="25"/>
      <c r="H44" s="25"/>
      <c r="I44" s="25"/>
      <c r="J44" s="21"/>
      <c r="K44" s="25"/>
      <c r="L44" s="25"/>
      <c r="M44" s="25"/>
      <c r="N44" s="25"/>
      <c r="O44" s="24"/>
      <c r="R44" s="19"/>
      <c r="S44" s="49"/>
      <c r="T44" s="49"/>
      <c r="U44" s="122"/>
      <c r="V44" s="122"/>
      <c r="X44" s="36"/>
      <c r="Y44" s="36"/>
      <c r="Z44" s="36"/>
      <c r="AA44" s="37"/>
    </row>
    <row r="45" spans="3:27" ht="14" x14ac:dyDescent="0.2">
      <c r="C45" s="23"/>
      <c r="D45" s="25" t="s">
        <v>12</v>
      </c>
      <c r="E45" s="25"/>
      <c r="F45" s="25"/>
      <c r="G45" s="25"/>
      <c r="H45" s="25"/>
      <c r="I45" s="25"/>
      <c r="J45" s="25"/>
      <c r="K45" s="25"/>
      <c r="L45" s="25"/>
      <c r="M45" s="25"/>
      <c r="N45" s="25"/>
      <c r="O45" s="24"/>
      <c r="R45" s="19"/>
      <c r="S45" s="49"/>
      <c r="T45" s="49"/>
      <c r="U45" s="122" t="s">
        <v>113</v>
      </c>
      <c r="V45" s="122"/>
      <c r="X45" s="36" t="s">
        <v>124</v>
      </c>
      <c r="Y45" s="36"/>
      <c r="Z45" s="36"/>
      <c r="AA45" s="37"/>
    </row>
    <row r="46" spans="3:27" ht="14" x14ac:dyDescent="0.2">
      <c r="C46" s="23"/>
      <c r="D46" s="25"/>
      <c r="E46" s="25"/>
      <c r="F46" s="25"/>
      <c r="G46" s="25"/>
      <c r="H46" s="25"/>
      <c r="I46" s="25"/>
      <c r="J46" s="25"/>
      <c r="K46" s="25"/>
      <c r="L46" s="25"/>
      <c r="M46" s="25"/>
      <c r="N46" s="25"/>
      <c r="O46" s="24"/>
      <c r="R46" s="19"/>
      <c r="S46" s="49"/>
      <c r="T46" s="49"/>
      <c r="U46" s="122"/>
      <c r="V46" s="122"/>
      <c r="X46" s="36"/>
      <c r="Y46" s="36"/>
      <c r="Z46" s="36"/>
      <c r="AA46" s="37"/>
    </row>
    <row r="47" spans="3:27" ht="14" x14ac:dyDescent="0.2">
      <c r="C47" s="23"/>
      <c r="D47" s="25" t="s">
        <v>169</v>
      </c>
      <c r="E47" s="25"/>
      <c r="F47" s="25"/>
      <c r="G47" s="25"/>
      <c r="H47" s="25"/>
      <c r="I47" s="25"/>
      <c r="J47" s="25"/>
      <c r="K47" s="25"/>
      <c r="L47" s="25"/>
      <c r="M47" s="25"/>
      <c r="N47" s="25"/>
      <c r="O47" s="24"/>
      <c r="R47" s="19"/>
      <c r="S47" s="49"/>
      <c r="T47" s="49"/>
      <c r="U47" s="122" t="s">
        <v>114</v>
      </c>
      <c r="V47" s="122"/>
      <c r="X47" s="36" t="s">
        <v>123</v>
      </c>
      <c r="Z47" s="36"/>
      <c r="AA47" s="41" t="s">
        <v>82</v>
      </c>
    </row>
    <row r="48" spans="3:27" ht="14" x14ac:dyDescent="0.2">
      <c r="C48" s="23"/>
      <c r="D48" s="25"/>
      <c r="E48" s="25"/>
      <c r="F48" s="25"/>
      <c r="G48" s="25"/>
      <c r="H48" s="25"/>
      <c r="I48" s="25"/>
      <c r="J48" s="25"/>
      <c r="K48" s="25"/>
      <c r="L48" s="25"/>
      <c r="M48" s="25"/>
      <c r="N48" s="25"/>
      <c r="O48" s="24"/>
      <c r="R48" s="19"/>
      <c r="S48" s="21"/>
      <c r="T48" s="21"/>
      <c r="U48" s="21"/>
      <c r="V48" s="21"/>
      <c r="W48" s="21"/>
      <c r="X48" s="21"/>
      <c r="Y48" s="21"/>
      <c r="Z48" s="36"/>
      <c r="AA48" s="37"/>
    </row>
    <row r="49" spans="3:27" ht="14" x14ac:dyDescent="0.2">
      <c r="C49" s="23"/>
      <c r="D49" s="25" t="s">
        <v>173</v>
      </c>
      <c r="E49" s="25"/>
      <c r="F49" s="25"/>
      <c r="G49" s="25"/>
      <c r="H49" s="25"/>
      <c r="I49" s="25"/>
      <c r="J49" s="25"/>
      <c r="K49" s="25"/>
      <c r="L49" s="25"/>
      <c r="M49" s="25"/>
      <c r="N49" s="25"/>
      <c r="O49" s="24"/>
      <c r="R49" s="19"/>
      <c r="S49" s="36" t="s">
        <v>33</v>
      </c>
      <c r="T49" s="21"/>
      <c r="U49" s="21"/>
      <c r="V49" s="21"/>
      <c r="W49" s="21"/>
      <c r="X49" s="21"/>
      <c r="Y49" s="21"/>
      <c r="Z49" s="36"/>
      <c r="AA49" s="37"/>
    </row>
    <row r="50" spans="3:27" ht="14" x14ac:dyDescent="0.2">
      <c r="C50" s="28"/>
      <c r="D50" s="29"/>
      <c r="E50" s="29"/>
      <c r="F50" s="29"/>
      <c r="G50" s="29"/>
      <c r="H50" s="29"/>
      <c r="I50" s="29"/>
      <c r="J50" s="29"/>
      <c r="K50" s="29"/>
      <c r="L50" s="29"/>
      <c r="M50" s="29"/>
      <c r="N50" s="29"/>
      <c r="O50" s="30"/>
      <c r="R50" s="28"/>
      <c r="S50" s="29"/>
      <c r="T50" s="39"/>
      <c r="U50" s="39"/>
      <c r="V50" s="39"/>
      <c r="W50" s="39"/>
      <c r="X50" s="39"/>
      <c r="Y50" s="39"/>
      <c r="Z50" s="39"/>
      <c r="AA50" s="40"/>
    </row>
  </sheetData>
  <sheetProtection selectLockedCells="1"/>
  <mergeCells count="22">
    <mergeCell ref="S40:T40"/>
    <mergeCell ref="H27:I27"/>
    <mergeCell ref="H34:I34"/>
    <mergeCell ref="D8:D9"/>
    <mergeCell ref="D6:N6"/>
    <mergeCell ref="S6:Z7"/>
    <mergeCell ref="H26:I26"/>
    <mergeCell ref="H29:I29"/>
    <mergeCell ref="H30:I30"/>
    <mergeCell ref="H32:I32"/>
    <mergeCell ref="H33:I33"/>
    <mergeCell ref="H36:I36"/>
    <mergeCell ref="S18:AA18"/>
    <mergeCell ref="T22:X22"/>
    <mergeCell ref="U44:V44"/>
    <mergeCell ref="U45:V45"/>
    <mergeCell ref="U46:V46"/>
    <mergeCell ref="U47:V47"/>
    <mergeCell ref="U40:V40"/>
    <mergeCell ref="U41:V41"/>
    <mergeCell ref="U42:V42"/>
    <mergeCell ref="U43:V43"/>
  </mergeCells>
  <phoneticPr fontId="12"/>
  <printOptions horizontalCentered="1"/>
  <pageMargins left="0.39370078740157483" right="0.39370078740157483" top="0.98425196850393704" bottom="0.59055118110236227" header="0.51181102362204722" footer="0.51181102362204722"/>
  <pageSetup paperSize="9" scale="6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showGridLines="0" view="pageBreakPreview" zoomScaleNormal="100" zoomScaleSheetLayoutView="100" workbookViewId="0">
      <selection activeCell="L52" sqref="L52"/>
    </sheetView>
  </sheetViews>
  <sheetFormatPr defaultColWidth="9" defaultRowHeight="13" x14ac:dyDescent="0.2"/>
  <cols>
    <col min="1" max="9" width="9" style="1"/>
    <col min="10" max="10" width="1.6328125" style="1" customWidth="1"/>
    <col min="11" max="16384" width="9" style="1"/>
  </cols>
  <sheetData>
    <row r="1" spans="1:9" ht="16.5" x14ac:dyDescent="0.2">
      <c r="A1" s="132" t="s">
        <v>23</v>
      </c>
      <c r="B1" s="132"/>
      <c r="C1" s="132"/>
      <c r="D1" s="132"/>
      <c r="E1" s="132"/>
      <c r="F1" s="132"/>
      <c r="G1" s="132"/>
      <c r="H1" s="132"/>
      <c r="I1" s="132"/>
    </row>
    <row r="3" spans="1:9" x14ac:dyDescent="0.2">
      <c r="A3" s="92" t="s">
        <v>188</v>
      </c>
      <c r="B3" s="92"/>
      <c r="C3" s="92"/>
      <c r="D3" s="92"/>
      <c r="E3" s="92"/>
      <c r="F3" s="92"/>
      <c r="G3" s="92"/>
      <c r="H3" s="92"/>
      <c r="I3" s="92"/>
    </row>
    <row r="4" spans="1:9" x14ac:dyDescent="0.2">
      <c r="A4" s="92"/>
      <c r="B4" s="92"/>
      <c r="C4" s="92"/>
      <c r="D4" s="92"/>
      <c r="E4" s="92"/>
      <c r="F4" s="92"/>
      <c r="G4" s="92"/>
      <c r="H4" s="92"/>
      <c r="I4" s="92"/>
    </row>
    <row r="8" spans="1:9" x14ac:dyDescent="0.2">
      <c r="A8" s="92" t="s">
        <v>64</v>
      </c>
      <c r="B8" s="92"/>
      <c r="C8" s="92"/>
      <c r="D8" s="92"/>
      <c r="E8" s="92"/>
      <c r="F8" s="92"/>
      <c r="G8" s="92"/>
      <c r="H8" s="92"/>
      <c r="I8" s="92"/>
    </row>
    <row r="9" spans="1:9" x14ac:dyDescent="0.2">
      <c r="A9" s="92"/>
      <c r="B9" s="92"/>
      <c r="C9" s="92"/>
      <c r="D9" s="92"/>
      <c r="E9" s="92"/>
      <c r="F9" s="92"/>
      <c r="G9" s="92"/>
      <c r="H9" s="92"/>
      <c r="I9" s="92"/>
    </row>
    <row r="10" spans="1:9" x14ac:dyDescent="0.2">
      <c r="A10" s="1" t="s">
        <v>24</v>
      </c>
    </row>
    <row r="11" spans="1:9" ht="13.65" customHeight="1" x14ac:dyDescent="0.2">
      <c r="A11" s="92" t="s">
        <v>228</v>
      </c>
      <c r="B11" s="92"/>
      <c r="C11" s="92"/>
      <c r="D11" s="92"/>
      <c r="E11" s="92"/>
      <c r="F11" s="92"/>
      <c r="G11" s="92"/>
      <c r="H11" s="92"/>
      <c r="I11" s="92"/>
    </row>
    <row r="12" spans="1:9" x14ac:dyDescent="0.2">
      <c r="A12" s="92"/>
      <c r="B12" s="92"/>
      <c r="C12" s="92"/>
      <c r="D12" s="92"/>
      <c r="E12" s="92"/>
      <c r="F12" s="92"/>
      <c r="G12" s="92"/>
      <c r="H12" s="92"/>
      <c r="I12" s="92"/>
    </row>
    <row r="13" spans="1:9" x14ac:dyDescent="0.2">
      <c r="A13" s="92"/>
      <c r="B13" s="92"/>
      <c r="C13" s="92"/>
      <c r="D13" s="92"/>
      <c r="E13" s="92"/>
      <c r="F13" s="92"/>
      <c r="G13" s="92"/>
      <c r="H13" s="92"/>
      <c r="I13" s="92"/>
    </row>
    <row r="14" spans="1:9" x14ac:dyDescent="0.2">
      <c r="A14" s="2"/>
      <c r="B14" s="2"/>
      <c r="C14" s="2"/>
      <c r="D14" s="2"/>
      <c r="E14" s="2"/>
      <c r="F14" s="2"/>
      <c r="G14" s="2"/>
      <c r="H14" s="2"/>
      <c r="I14" s="2"/>
    </row>
    <row r="15" spans="1:9" x14ac:dyDescent="0.2">
      <c r="A15" s="2"/>
      <c r="B15" s="2"/>
      <c r="C15" s="2"/>
      <c r="D15" s="2"/>
      <c r="E15" s="2"/>
      <c r="F15" s="2"/>
      <c r="G15" s="2"/>
      <c r="H15" s="2"/>
      <c r="I15" s="2"/>
    </row>
    <row r="16" spans="1:9" x14ac:dyDescent="0.2">
      <c r="A16" s="91" t="s">
        <v>2</v>
      </c>
      <c r="B16" s="91"/>
      <c r="C16" s="91"/>
      <c r="D16" s="91"/>
      <c r="E16" s="91"/>
      <c r="F16" s="91"/>
      <c r="G16" s="91"/>
      <c r="H16" s="91"/>
      <c r="I16" s="91"/>
    </row>
    <row r="17" spans="1:9" x14ac:dyDescent="0.2">
      <c r="A17" s="1" t="s">
        <v>59</v>
      </c>
    </row>
    <row r="18" spans="1:9" x14ac:dyDescent="0.2">
      <c r="A18" s="1" t="s">
        <v>190</v>
      </c>
    </row>
    <row r="19" spans="1:9" ht="13.25" customHeight="1" x14ac:dyDescent="0.2">
      <c r="A19" s="131" t="s">
        <v>191</v>
      </c>
      <c r="B19" s="131"/>
      <c r="C19" s="131"/>
      <c r="D19" s="131"/>
      <c r="E19" s="131"/>
      <c r="F19" s="131"/>
      <c r="G19" s="131"/>
      <c r="H19" s="131"/>
      <c r="I19" s="131"/>
    </row>
    <row r="20" spans="1:9" x14ac:dyDescent="0.2">
      <c r="A20" s="92" t="s">
        <v>227</v>
      </c>
      <c r="B20" s="92"/>
      <c r="C20" s="92"/>
      <c r="D20" s="92"/>
      <c r="E20" s="92"/>
      <c r="F20" s="92"/>
      <c r="G20" s="92"/>
      <c r="H20" s="92"/>
      <c r="I20" s="92"/>
    </row>
    <row r="21" spans="1:9" x14ac:dyDescent="0.2">
      <c r="A21" s="92"/>
      <c r="B21" s="92"/>
      <c r="C21" s="92"/>
      <c r="D21" s="92"/>
      <c r="E21" s="92"/>
      <c r="F21" s="92"/>
      <c r="G21" s="92"/>
      <c r="H21" s="92"/>
      <c r="I21" s="92"/>
    </row>
    <row r="22" spans="1:9" x14ac:dyDescent="0.2">
      <c r="A22" s="1" t="s">
        <v>226</v>
      </c>
    </row>
    <row r="23" spans="1:9" x14ac:dyDescent="0.2">
      <c r="A23" s="1" t="s">
        <v>60</v>
      </c>
    </row>
    <row r="24" spans="1:9" x14ac:dyDescent="0.2">
      <c r="A24" s="92" t="s">
        <v>192</v>
      </c>
      <c r="B24" s="92"/>
      <c r="C24" s="92"/>
      <c r="D24" s="92"/>
      <c r="E24" s="92"/>
      <c r="F24" s="92"/>
      <c r="G24" s="92"/>
      <c r="H24" s="92"/>
      <c r="I24" s="92"/>
    </row>
    <row r="25" spans="1:9" x14ac:dyDescent="0.2">
      <c r="A25" s="92"/>
      <c r="B25" s="92"/>
      <c r="C25" s="92"/>
      <c r="D25" s="92"/>
      <c r="E25" s="92"/>
      <c r="F25" s="92"/>
      <c r="G25" s="92"/>
      <c r="H25" s="92"/>
      <c r="I25" s="92"/>
    </row>
    <row r="27" spans="1:9" x14ac:dyDescent="0.2">
      <c r="A27" s="92" t="s">
        <v>193</v>
      </c>
      <c r="B27" s="92"/>
      <c r="C27" s="92"/>
      <c r="D27" s="92"/>
      <c r="E27" s="92"/>
      <c r="F27" s="92"/>
      <c r="G27" s="92"/>
      <c r="H27" s="92"/>
      <c r="I27" s="92"/>
    </row>
    <row r="28" spans="1:9" x14ac:dyDescent="0.2">
      <c r="B28" s="1" t="s">
        <v>25</v>
      </c>
    </row>
    <row r="29" spans="1:9" x14ac:dyDescent="0.2">
      <c r="B29" s="1" t="s">
        <v>61</v>
      </c>
    </row>
    <row r="30" spans="1:9" x14ac:dyDescent="0.2">
      <c r="B30" s="1" t="s">
        <v>194</v>
      </c>
    </row>
    <row r="31" spans="1:9" x14ac:dyDescent="0.2">
      <c r="B31" s="1" t="s">
        <v>195</v>
      </c>
    </row>
    <row r="32" spans="1:9" x14ac:dyDescent="0.2">
      <c r="B32" s="1" t="s">
        <v>65</v>
      </c>
    </row>
    <row r="33" spans="1:9" x14ac:dyDescent="0.2">
      <c r="B33" s="1" t="s">
        <v>178</v>
      </c>
    </row>
    <row r="35" spans="1:9" x14ac:dyDescent="0.2">
      <c r="A35" s="130" t="s">
        <v>196</v>
      </c>
      <c r="B35" s="130"/>
      <c r="C35" s="130"/>
      <c r="D35" s="130"/>
      <c r="E35" s="130"/>
      <c r="F35" s="130"/>
      <c r="G35" s="130"/>
      <c r="H35" s="130"/>
      <c r="I35" s="130"/>
    </row>
    <row r="36" spans="1:9" x14ac:dyDescent="0.2">
      <c r="A36" s="85"/>
      <c r="B36" s="85" t="s">
        <v>25</v>
      </c>
      <c r="C36" s="85"/>
      <c r="D36" s="85"/>
      <c r="E36" s="85"/>
      <c r="F36" s="85"/>
      <c r="G36" s="85"/>
      <c r="H36" s="85"/>
      <c r="I36" s="85"/>
    </row>
    <row r="37" spans="1:9" x14ac:dyDescent="0.2">
      <c r="A37" s="85"/>
      <c r="B37" s="85" t="s">
        <v>197</v>
      </c>
      <c r="C37" s="85"/>
      <c r="D37" s="85"/>
      <c r="E37" s="85"/>
      <c r="F37" s="85"/>
      <c r="G37" s="85"/>
      <c r="H37" s="85"/>
      <c r="I37" s="85"/>
    </row>
    <row r="38" spans="1:9" x14ac:dyDescent="0.2">
      <c r="A38" s="85"/>
      <c r="B38" s="85" t="s">
        <v>198</v>
      </c>
      <c r="C38" s="85"/>
      <c r="D38" s="85"/>
      <c r="E38" s="85"/>
      <c r="F38" s="85"/>
      <c r="G38" s="85"/>
      <c r="H38" s="85"/>
      <c r="I38" s="85"/>
    </row>
    <row r="39" spans="1:9" x14ac:dyDescent="0.2">
      <c r="A39" s="85"/>
      <c r="B39" s="85" t="s">
        <v>199</v>
      </c>
      <c r="C39" s="85"/>
      <c r="D39" s="85"/>
      <c r="E39" s="85"/>
      <c r="F39" s="85"/>
      <c r="G39" s="85"/>
      <c r="H39" s="85"/>
      <c r="I39" s="85"/>
    </row>
    <row r="40" spans="1:9" x14ac:dyDescent="0.2">
      <c r="A40" s="85"/>
      <c r="B40" s="85" t="s">
        <v>200</v>
      </c>
      <c r="C40" s="85"/>
      <c r="D40" s="85"/>
      <c r="E40" s="85"/>
      <c r="F40" s="85"/>
      <c r="G40" s="85"/>
      <c r="H40" s="85"/>
      <c r="I40" s="85"/>
    </row>
    <row r="41" spans="1:9" x14ac:dyDescent="0.2">
      <c r="A41" s="85"/>
      <c r="B41" s="85" t="s">
        <v>201</v>
      </c>
      <c r="C41" s="85"/>
      <c r="D41" s="85"/>
      <c r="E41" s="85"/>
      <c r="F41" s="85"/>
      <c r="G41" s="85"/>
      <c r="H41" s="85"/>
      <c r="I41" s="85"/>
    </row>
    <row r="43" spans="1:9" ht="13.65" customHeight="1" x14ac:dyDescent="0.2">
      <c r="A43" s="92" t="s">
        <v>229</v>
      </c>
      <c r="B43" s="92"/>
      <c r="C43" s="92"/>
      <c r="D43" s="92"/>
      <c r="E43" s="92"/>
      <c r="F43" s="92"/>
      <c r="G43" s="92"/>
      <c r="H43" s="92"/>
      <c r="I43" s="92"/>
    </row>
    <row r="44" spans="1:9" x14ac:dyDescent="0.2">
      <c r="A44" s="92"/>
      <c r="B44" s="92"/>
      <c r="C44" s="92"/>
      <c r="D44" s="92"/>
      <c r="E44" s="92"/>
      <c r="F44" s="92"/>
      <c r="G44" s="92"/>
      <c r="H44" s="92"/>
      <c r="I44" s="92"/>
    </row>
    <row r="45" spans="1:9" x14ac:dyDescent="0.2">
      <c r="A45" s="92"/>
      <c r="B45" s="92"/>
      <c r="C45" s="92"/>
      <c r="D45" s="92"/>
      <c r="E45" s="92"/>
      <c r="F45" s="92"/>
      <c r="G45" s="92"/>
      <c r="H45" s="92"/>
      <c r="I45" s="92"/>
    </row>
    <row r="46" spans="1:9" x14ac:dyDescent="0.2">
      <c r="B46" s="1" t="s">
        <v>25</v>
      </c>
    </row>
    <row r="47" spans="1:9" x14ac:dyDescent="0.2">
      <c r="B47" s="1" t="s">
        <v>62</v>
      </c>
    </row>
    <row r="48" spans="1:9" x14ac:dyDescent="0.2">
      <c r="B48" s="1" t="s">
        <v>66</v>
      </c>
    </row>
    <row r="49" spans="1:9" x14ac:dyDescent="0.2">
      <c r="A49" s="1" t="s">
        <v>67</v>
      </c>
      <c r="B49" s="1" t="s">
        <v>202</v>
      </c>
    </row>
    <row r="50" spans="1:9" x14ac:dyDescent="0.2">
      <c r="B50" s="1" t="s">
        <v>203</v>
      </c>
    </row>
    <row r="51" spans="1:9" x14ac:dyDescent="0.2">
      <c r="B51" s="1" t="s">
        <v>204</v>
      </c>
    </row>
    <row r="53" spans="1:9" x14ac:dyDescent="0.2">
      <c r="A53" s="1" t="s">
        <v>63</v>
      </c>
    </row>
    <row r="54" spans="1:9" x14ac:dyDescent="0.2">
      <c r="A54" s="92" t="s">
        <v>230</v>
      </c>
      <c r="B54" s="92"/>
      <c r="C54" s="92"/>
      <c r="D54" s="92"/>
      <c r="E54" s="92"/>
      <c r="F54" s="92"/>
      <c r="G54" s="92"/>
      <c r="H54" s="92"/>
      <c r="I54" s="92"/>
    </row>
    <row r="56" spans="1:9" x14ac:dyDescent="0.2">
      <c r="A56" s="1" t="s">
        <v>58</v>
      </c>
    </row>
  </sheetData>
  <sheetProtection algorithmName="SHA-512" hashValue="o7VedNU2M+P0y4vh8AGvcdXfHIY9ZNIojJKmftoF/m0f8dP54yhKgRlTFswM6aZ/p4fRJ2m3pyN0SJJngaz+kA==" saltValue="CXqKIQT5Jp3xEwMxZjKaaA==" spinCount="100000" sheet="1" selectLockedCells="1"/>
  <mergeCells count="12">
    <mergeCell ref="A20:I21"/>
    <mergeCell ref="A19:I19"/>
    <mergeCell ref="A1:I1"/>
    <mergeCell ref="A3:I4"/>
    <mergeCell ref="A8:I9"/>
    <mergeCell ref="A11:I13"/>
    <mergeCell ref="A16:I16"/>
    <mergeCell ref="A24:I25"/>
    <mergeCell ref="A27:I27"/>
    <mergeCell ref="A35:I35"/>
    <mergeCell ref="A43:I45"/>
    <mergeCell ref="A54:I54"/>
  </mergeCells>
  <phoneticPr fontId="12"/>
  <printOptions horizontalCentered="1"/>
  <pageMargins left="0.74803149606299213" right="0.74803149606299213" top="0.98425196850393704" bottom="0.98425196850393704" header="0.51181102362204722" footer="0.51181102362204722"/>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H41"/>
  <sheetViews>
    <sheetView showGridLines="0" showZeros="0" view="pageBreakPreview" topLeftCell="A36" zoomScale="70" zoomScaleNormal="100" zoomScaleSheetLayoutView="70" workbookViewId="0">
      <selection activeCell="D32" sqref="D32:G33"/>
    </sheetView>
  </sheetViews>
  <sheetFormatPr defaultColWidth="11.08984375" defaultRowHeight="13" x14ac:dyDescent="0.2"/>
  <cols>
    <col min="1" max="7" width="11.08984375" style="1"/>
    <col min="8" max="8" width="14.7265625" style="1" customWidth="1"/>
    <col min="9" max="16384" width="11.08984375" style="1"/>
  </cols>
  <sheetData>
    <row r="6" spans="1:8" ht="16.5" x14ac:dyDescent="0.2">
      <c r="A6" s="132" t="s">
        <v>19</v>
      </c>
      <c r="B6" s="132"/>
      <c r="C6" s="132"/>
      <c r="D6" s="132"/>
      <c r="E6" s="132"/>
      <c r="F6" s="132"/>
      <c r="G6" s="132"/>
      <c r="H6" s="31"/>
    </row>
    <row r="11" spans="1:8" x14ac:dyDescent="0.2">
      <c r="A11" s="1" t="s">
        <v>174</v>
      </c>
      <c r="C11" s="99" t="str">
        <f>【入力】案件データ!B2</f>
        <v>熊本城復元整備基金管理システム関連機器等賃貸借</v>
      </c>
      <c r="D11" s="99"/>
      <c r="E11" s="99"/>
      <c r="F11" s="99"/>
      <c r="G11" s="3"/>
    </row>
    <row r="12" spans="1:8" x14ac:dyDescent="0.2">
      <c r="C12" s="99"/>
      <c r="D12" s="99"/>
      <c r="E12" s="99"/>
      <c r="F12" s="99"/>
    </row>
    <row r="14" spans="1:8" x14ac:dyDescent="0.2">
      <c r="A14" s="1" t="s">
        <v>138</v>
      </c>
      <c r="C14" s="133">
        <f>【入力】案件データ!B9</f>
        <v>0</v>
      </c>
      <c r="D14" s="133"/>
    </row>
    <row r="17" spans="1:7" x14ac:dyDescent="0.2">
      <c r="A17" s="1" t="s">
        <v>139</v>
      </c>
      <c r="C17" s="133">
        <f>ROUNDUP(C14/10,)</f>
        <v>0</v>
      </c>
      <c r="D17" s="133"/>
    </row>
    <row r="22" spans="1:7" x14ac:dyDescent="0.2">
      <c r="A22" s="1" t="s">
        <v>140</v>
      </c>
    </row>
    <row r="26" spans="1:7" x14ac:dyDescent="0.2">
      <c r="A26" s="93" t="s">
        <v>165</v>
      </c>
      <c r="B26" s="93"/>
      <c r="C26" s="51"/>
    </row>
    <row r="29" spans="1:7" x14ac:dyDescent="0.2">
      <c r="C29" s="45" t="s">
        <v>119</v>
      </c>
      <c r="D29" s="95"/>
      <c r="E29" s="95"/>
      <c r="F29" s="95"/>
      <c r="G29" s="95"/>
    </row>
    <row r="30" spans="1:7" x14ac:dyDescent="0.2">
      <c r="C30" s="45" t="s">
        <v>126</v>
      </c>
      <c r="D30" s="95"/>
      <c r="E30" s="95"/>
      <c r="F30" s="95"/>
      <c r="G30" s="95"/>
    </row>
    <row r="31" spans="1:7" x14ac:dyDescent="0.2">
      <c r="C31" s="45"/>
    </row>
    <row r="32" spans="1:7" x14ac:dyDescent="0.2">
      <c r="C32" s="45" t="s">
        <v>18</v>
      </c>
      <c r="D32" s="95"/>
      <c r="E32" s="95"/>
      <c r="F32" s="95"/>
      <c r="G32" s="95"/>
    </row>
    <row r="33" spans="1:7" x14ac:dyDescent="0.2">
      <c r="C33" s="45" t="s">
        <v>128</v>
      </c>
      <c r="D33" s="95"/>
      <c r="E33" s="95"/>
      <c r="F33" s="95"/>
      <c r="G33" s="95"/>
    </row>
    <row r="34" spans="1:7" x14ac:dyDescent="0.2">
      <c r="C34" s="45"/>
    </row>
    <row r="35" spans="1:7" x14ac:dyDescent="0.2">
      <c r="C35" s="45" t="s">
        <v>117</v>
      </c>
      <c r="D35" s="94"/>
      <c r="E35" s="94"/>
      <c r="F35" s="94"/>
      <c r="G35" s="94"/>
    </row>
    <row r="37" spans="1:7" x14ac:dyDescent="0.2">
      <c r="C37" s="61" t="s">
        <v>125</v>
      </c>
      <c r="D37" s="94"/>
      <c r="E37" s="94"/>
      <c r="F37" s="94"/>
      <c r="G37" s="62"/>
    </row>
    <row r="41" spans="1:7" x14ac:dyDescent="0.2">
      <c r="A41" s="1" t="s">
        <v>142</v>
      </c>
    </row>
  </sheetData>
  <sheetProtection algorithmName="SHA-512" hashValue="G1JZBJIxdnyghPdtrfstel+IZ4FcreXW4cxgzBko29rRUcK6CpOkH5mr0mbLftMcGnf7qbnZoE5KMQIoXO+diw==" saltValue="6wwLn8UbbRSuZPBQAvAIJw==" spinCount="100000" sheet="1" selectLockedCells="1"/>
  <mergeCells count="9">
    <mergeCell ref="A6:G6"/>
    <mergeCell ref="D37:F37"/>
    <mergeCell ref="A26:B26"/>
    <mergeCell ref="D35:G35"/>
    <mergeCell ref="C14:D14"/>
    <mergeCell ref="C17:D17"/>
    <mergeCell ref="D29:G30"/>
    <mergeCell ref="D32:G33"/>
    <mergeCell ref="C11:F12"/>
  </mergeCells>
  <phoneticPr fontId="12"/>
  <printOptions horizontalCentered="1"/>
  <pageMargins left="0.59055118110236227" right="0.59055118110236227" top="0.74803149606299213" bottom="0.98425196850393704" header="0.51181102362204722" footer="0.5118110236220472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H50"/>
  <sheetViews>
    <sheetView showGridLines="0" showZeros="0" view="pageBreakPreview" zoomScaleNormal="100" zoomScaleSheetLayoutView="100" workbookViewId="0">
      <selection activeCell="A26" sqref="A26:B26"/>
    </sheetView>
  </sheetViews>
  <sheetFormatPr defaultColWidth="11.08984375" defaultRowHeight="13" x14ac:dyDescent="0.2"/>
  <cols>
    <col min="1" max="7" width="11.08984375" style="64"/>
    <col min="8" max="8" width="10.6328125" style="64" customWidth="1"/>
    <col min="9" max="16384" width="11.08984375" style="64"/>
  </cols>
  <sheetData>
    <row r="8" spans="1:8" ht="16.5" x14ac:dyDescent="0.2">
      <c r="A8" s="134" t="s">
        <v>146</v>
      </c>
      <c r="B8" s="134"/>
      <c r="C8" s="134"/>
      <c r="D8" s="134"/>
      <c r="E8" s="134"/>
      <c r="F8" s="134"/>
      <c r="G8" s="134"/>
      <c r="H8" s="63"/>
    </row>
    <row r="12" spans="1:8" x14ac:dyDescent="0.2">
      <c r="A12" s="64" t="s">
        <v>175</v>
      </c>
      <c r="C12" s="138" t="str">
        <f>【入力】案件データ!B2</f>
        <v>熊本城復元整備基金管理システム関連機器等賃貸借</v>
      </c>
      <c r="D12" s="138"/>
      <c r="E12" s="138"/>
      <c r="F12" s="138"/>
    </row>
    <row r="13" spans="1:8" x14ac:dyDescent="0.2">
      <c r="C13" s="138"/>
      <c r="D13" s="138"/>
      <c r="E13" s="138"/>
      <c r="F13" s="138"/>
    </row>
    <row r="14" spans="1:8" x14ac:dyDescent="0.2">
      <c r="C14" s="90"/>
      <c r="D14" s="90"/>
      <c r="E14" s="90"/>
      <c r="F14" s="90"/>
    </row>
    <row r="15" spans="1:8" x14ac:dyDescent="0.2">
      <c r="A15" s="64" t="s">
        <v>143</v>
      </c>
      <c r="C15" s="135">
        <f>契約保証金納付書!C17</f>
        <v>0</v>
      </c>
      <c r="D15" s="135"/>
    </row>
    <row r="17" spans="1:7" x14ac:dyDescent="0.2">
      <c r="A17" s="64" t="s">
        <v>144</v>
      </c>
      <c r="C17" s="64" t="s">
        <v>176</v>
      </c>
    </row>
    <row r="21" spans="1:7" x14ac:dyDescent="0.2">
      <c r="A21" s="64" t="s">
        <v>145</v>
      </c>
    </row>
    <row r="26" spans="1:7" x14ac:dyDescent="0.2">
      <c r="A26" s="93" t="s">
        <v>170</v>
      </c>
      <c r="B26" s="93"/>
      <c r="C26" s="65"/>
    </row>
    <row r="29" spans="1:7" x14ac:dyDescent="0.2">
      <c r="C29" s="66" t="s">
        <v>119</v>
      </c>
      <c r="D29" s="95"/>
      <c r="E29" s="95"/>
      <c r="F29" s="95"/>
      <c r="G29" s="95"/>
    </row>
    <row r="30" spans="1:7" x14ac:dyDescent="0.2">
      <c r="C30" s="66" t="s">
        <v>126</v>
      </c>
      <c r="D30" s="95"/>
      <c r="E30" s="95"/>
      <c r="F30" s="95"/>
      <c r="G30" s="95"/>
    </row>
    <row r="31" spans="1:7" x14ac:dyDescent="0.2">
      <c r="C31" s="66"/>
    </row>
    <row r="32" spans="1:7" x14ac:dyDescent="0.2">
      <c r="C32" s="66" t="s">
        <v>18</v>
      </c>
      <c r="D32" s="95"/>
      <c r="E32" s="95"/>
      <c r="F32" s="95"/>
      <c r="G32" s="95"/>
    </row>
    <row r="33" spans="1:7" x14ac:dyDescent="0.2">
      <c r="C33" s="66" t="s">
        <v>128</v>
      </c>
      <c r="D33" s="95"/>
      <c r="E33" s="95"/>
      <c r="F33" s="95"/>
      <c r="G33" s="95"/>
    </row>
    <row r="34" spans="1:7" x14ac:dyDescent="0.2">
      <c r="C34" s="66"/>
    </row>
    <row r="35" spans="1:7" x14ac:dyDescent="0.2">
      <c r="C35" s="66" t="s">
        <v>117</v>
      </c>
      <c r="D35" s="94"/>
      <c r="E35" s="94"/>
      <c r="F35" s="94"/>
      <c r="G35" s="94"/>
    </row>
    <row r="37" spans="1:7" x14ac:dyDescent="0.2">
      <c r="C37" s="67" t="s">
        <v>125</v>
      </c>
      <c r="D37" s="94"/>
      <c r="E37" s="94"/>
      <c r="F37" s="94"/>
      <c r="G37" s="68"/>
    </row>
    <row r="38" spans="1:7" x14ac:dyDescent="0.2">
      <c r="C38" s="67"/>
      <c r="D38" s="69"/>
      <c r="E38" s="69"/>
      <c r="F38" s="69"/>
      <c r="G38" s="68"/>
    </row>
    <row r="39" spans="1:7" x14ac:dyDescent="0.2">
      <c r="C39" s="67"/>
      <c r="D39" s="69"/>
      <c r="E39" s="69"/>
      <c r="F39" s="69"/>
      <c r="G39" s="68"/>
    </row>
    <row r="40" spans="1:7" x14ac:dyDescent="0.2">
      <c r="A40" s="64" t="s">
        <v>141</v>
      </c>
    </row>
    <row r="43" spans="1:7" x14ac:dyDescent="0.2">
      <c r="A43" s="64" t="s">
        <v>57</v>
      </c>
    </row>
    <row r="44" spans="1:7" x14ac:dyDescent="0.2">
      <c r="A44" s="137"/>
      <c r="B44" s="137"/>
      <c r="C44" s="66" t="s">
        <v>154</v>
      </c>
      <c r="D44" s="137"/>
      <c r="E44" s="137"/>
    </row>
    <row r="45" spans="1:7" x14ac:dyDescent="0.2">
      <c r="A45" s="137"/>
      <c r="B45" s="137"/>
      <c r="C45" s="66" t="s">
        <v>148</v>
      </c>
      <c r="D45" s="137"/>
      <c r="E45" s="137"/>
      <c r="F45" s="66" t="s">
        <v>149</v>
      </c>
    </row>
    <row r="46" spans="1:7" x14ac:dyDescent="0.2">
      <c r="A46" s="137"/>
      <c r="B46" s="137"/>
      <c r="C46" s="66" t="s">
        <v>147</v>
      </c>
      <c r="D46" s="137"/>
      <c r="E46" s="137"/>
    </row>
    <row r="48" spans="1:7" x14ac:dyDescent="0.2">
      <c r="A48" s="66" t="s">
        <v>151</v>
      </c>
      <c r="B48" s="94" t="s">
        <v>152</v>
      </c>
      <c r="C48" s="94"/>
      <c r="D48" s="66" t="s">
        <v>150</v>
      </c>
      <c r="E48" s="136"/>
      <c r="F48" s="136"/>
      <c r="G48" s="136"/>
    </row>
    <row r="50" spans="1:7" x14ac:dyDescent="0.2">
      <c r="A50" s="66" t="s">
        <v>153</v>
      </c>
      <c r="B50" s="94"/>
      <c r="C50" s="94"/>
      <c r="D50" s="94"/>
      <c r="E50" s="94"/>
      <c r="F50" s="94"/>
      <c r="G50" s="94"/>
    </row>
  </sheetData>
  <sheetProtection algorithmName="SHA-512" hashValue="1HO0so5OaLUpwQirPxqd1q761pqhGyck14OnboW33fFGbo79zsIbifp+gK8/JIcu9T2tp5AQ1njjsgpsrXCHsQ==" saltValue="hcBVo+open+XGmgyLyfFMQ==" spinCount="100000" sheet="1" selectLockedCells="1"/>
  <mergeCells count="13">
    <mergeCell ref="A8:G8"/>
    <mergeCell ref="B48:C48"/>
    <mergeCell ref="C15:D15"/>
    <mergeCell ref="D32:G33"/>
    <mergeCell ref="B50:G50"/>
    <mergeCell ref="E48:G48"/>
    <mergeCell ref="D44:E46"/>
    <mergeCell ref="A44:B46"/>
    <mergeCell ref="A26:B26"/>
    <mergeCell ref="D29:G30"/>
    <mergeCell ref="D35:G35"/>
    <mergeCell ref="D37:F37"/>
    <mergeCell ref="C12:F13"/>
  </mergeCells>
  <phoneticPr fontId="12"/>
  <printOptions horizontalCentered="1"/>
  <pageMargins left="0.74803149606299213" right="0.74803149606299213" top="0.98425196850393704" bottom="0.98425196850393704" header="0.51181102362204722" footer="0.51181102362204722"/>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showGridLines="0" view="pageBreakPreview" zoomScaleNormal="100" zoomScaleSheetLayoutView="100" workbookViewId="0">
      <selection activeCell="E4" sqref="E4:G4"/>
    </sheetView>
  </sheetViews>
  <sheetFormatPr defaultColWidth="11.08984375" defaultRowHeight="17" customHeight="1" x14ac:dyDescent="0.2"/>
  <cols>
    <col min="1" max="16384" width="11.08984375" style="1"/>
  </cols>
  <sheetData>
    <row r="1" spans="1:7" s="86" customFormat="1" ht="17" customHeight="1" x14ac:dyDescent="0.2">
      <c r="A1" s="132" t="s">
        <v>20</v>
      </c>
      <c r="B1" s="132"/>
      <c r="C1" s="132"/>
      <c r="D1" s="132"/>
      <c r="E1" s="132"/>
      <c r="F1" s="132"/>
      <c r="G1" s="132"/>
    </row>
    <row r="2" spans="1:7" s="86" customFormat="1" ht="17" customHeight="1" x14ac:dyDescent="0.2">
      <c r="A2" s="31"/>
      <c r="B2" s="31"/>
      <c r="C2" s="31"/>
      <c r="D2" s="31"/>
      <c r="E2" s="31"/>
      <c r="F2" s="31"/>
      <c r="G2" s="31"/>
    </row>
    <row r="4" spans="1:7" s="87" customFormat="1" ht="17" customHeight="1" x14ac:dyDescent="0.2">
      <c r="E4" s="140" t="s">
        <v>205</v>
      </c>
      <c r="F4" s="140"/>
      <c r="G4" s="140"/>
    </row>
    <row r="5" spans="1:7" s="87" customFormat="1" ht="17" customHeight="1" x14ac:dyDescent="0.2"/>
    <row r="6" spans="1:7" s="87" customFormat="1" ht="17" customHeight="1" x14ac:dyDescent="0.2"/>
    <row r="7" spans="1:7" s="87" customFormat="1" ht="17" customHeight="1" x14ac:dyDescent="0.2"/>
    <row r="8" spans="1:7" s="87" customFormat="1" ht="17" customHeight="1" x14ac:dyDescent="0.2"/>
    <row r="9" spans="1:7" s="87" customFormat="1" ht="17" customHeight="1" x14ac:dyDescent="0.2">
      <c r="A9" s="87" t="s">
        <v>105</v>
      </c>
    </row>
    <row r="10" spans="1:7" s="87" customFormat="1" ht="17" customHeight="1" x14ac:dyDescent="0.2"/>
    <row r="11" spans="1:7" s="87" customFormat="1" ht="17" customHeight="1" x14ac:dyDescent="0.2"/>
    <row r="12" spans="1:7" s="87" customFormat="1" ht="17" customHeight="1" x14ac:dyDescent="0.2"/>
    <row r="13" spans="1:7" s="87" customFormat="1" ht="17" customHeight="1" x14ac:dyDescent="0.2">
      <c r="B13" s="88" t="s">
        <v>54</v>
      </c>
      <c r="C13" s="45" t="s">
        <v>119</v>
      </c>
      <c r="D13" s="95"/>
      <c r="E13" s="95"/>
      <c r="F13" s="95"/>
      <c r="G13" s="95"/>
    </row>
    <row r="14" spans="1:7" s="87" customFormat="1" ht="17" customHeight="1" x14ac:dyDescent="0.2">
      <c r="C14" s="45" t="s">
        <v>126</v>
      </c>
      <c r="D14" s="95"/>
      <c r="E14" s="95"/>
      <c r="F14" s="95"/>
      <c r="G14" s="95"/>
    </row>
    <row r="15" spans="1:7" s="87" customFormat="1" ht="17" customHeight="1" x14ac:dyDescent="0.2">
      <c r="C15" s="45"/>
      <c r="D15" s="1"/>
      <c r="E15" s="1"/>
      <c r="F15" s="1"/>
      <c r="G15" s="1"/>
    </row>
    <row r="16" spans="1:7" s="87" customFormat="1" ht="17" customHeight="1" x14ac:dyDescent="0.2">
      <c r="A16" s="87" t="s">
        <v>53</v>
      </c>
      <c r="C16" s="45" t="s">
        <v>18</v>
      </c>
      <c r="D16" s="95"/>
      <c r="E16" s="95"/>
      <c r="F16" s="95"/>
      <c r="G16" s="95"/>
    </row>
    <row r="17" spans="1:7" s="87" customFormat="1" ht="17" customHeight="1" x14ac:dyDescent="0.2">
      <c r="C17" s="45" t="s">
        <v>128</v>
      </c>
      <c r="D17" s="95"/>
      <c r="E17" s="95"/>
      <c r="F17" s="95"/>
      <c r="G17" s="95"/>
    </row>
    <row r="18" spans="1:7" s="87" customFormat="1" ht="17" customHeight="1" x14ac:dyDescent="0.2">
      <c r="C18" s="45"/>
      <c r="D18" s="1"/>
      <c r="E18" s="1"/>
      <c r="F18" s="1"/>
      <c r="G18" s="1"/>
    </row>
    <row r="19" spans="1:7" s="87" customFormat="1" ht="17" customHeight="1" x14ac:dyDescent="0.2">
      <c r="A19" s="87" t="s">
        <v>53</v>
      </c>
      <c r="C19" s="45" t="s">
        <v>117</v>
      </c>
      <c r="D19" s="94"/>
      <c r="E19" s="94"/>
      <c r="F19" s="94"/>
      <c r="G19" s="94"/>
    </row>
    <row r="20" spans="1:7" s="87" customFormat="1" ht="17" customHeight="1" x14ac:dyDescent="0.2">
      <c r="C20" s="1"/>
      <c r="D20" s="1"/>
      <c r="E20" s="1"/>
      <c r="F20" s="1"/>
      <c r="G20" s="1"/>
    </row>
    <row r="21" spans="1:7" s="87" customFormat="1" ht="17" customHeight="1" x14ac:dyDescent="0.2">
      <c r="C21" s="61" t="s">
        <v>125</v>
      </c>
      <c r="D21" s="94"/>
      <c r="E21" s="94"/>
      <c r="F21" s="94"/>
      <c r="G21" s="62"/>
    </row>
    <row r="22" spans="1:7" s="87" customFormat="1" ht="17" customHeight="1" x14ac:dyDescent="0.2"/>
    <row r="23" spans="1:7" s="87" customFormat="1" ht="17" customHeight="1" x14ac:dyDescent="0.2"/>
    <row r="24" spans="1:7" s="87" customFormat="1" ht="17" customHeight="1" x14ac:dyDescent="0.2"/>
    <row r="25" spans="1:7" s="87" customFormat="1" ht="17" customHeight="1" x14ac:dyDescent="0.2">
      <c r="A25" s="139" t="str">
        <f>CONCATENATE(【入力】案件データ!B2,"の契約を締結するにあたり,契約保証金の免除を受けたいので,別添の資料を添えて申請します。")</f>
        <v>熊本城復元整備基金管理システム関連機器等賃貸借の契約を締結するにあたり,契約保証金の免除を受けたいので,別添の資料を添えて申請します。</v>
      </c>
      <c r="B25" s="139"/>
      <c r="C25" s="139"/>
      <c r="D25" s="139"/>
      <c r="E25" s="139"/>
      <c r="F25" s="139"/>
      <c r="G25" s="139"/>
    </row>
    <row r="26" spans="1:7" s="87" customFormat="1" ht="35.15" customHeight="1" x14ac:dyDescent="0.2">
      <c r="A26" s="139"/>
      <c r="B26" s="139"/>
      <c r="C26" s="139"/>
      <c r="D26" s="139"/>
      <c r="E26" s="139"/>
      <c r="F26" s="139"/>
      <c r="G26" s="139"/>
    </row>
    <row r="27" spans="1:7" s="87" customFormat="1" ht="16.899999999999999" customHeight="1" x14ac:dyDescent="0.2">
      <c r="A27" s="89"/>
      <c r="B27" s="89"/>
      <c r="C27" s="89"/>
      <c r="D27" s="89"/>
      <c r="E27" s="89"/>
      <c r="F27" s="89"/>
      <c r="G27" s="89"/>
    </row>
    <row r="28" spans="1:7" s="87" customFormat="1" ht="17" customHeight="1" x14ac:dyDescent="0.2">
      <c r="A28" s="87" t="s">
        <v>21</v>
      </c>
    </row>
    <row r="29" spans="1:7" s="87" customFormat="1" ht="17" customHeight="1" x14ac:dyDescent="0.2"/>
    <row r="30" spans="1:7" s="87" customFormat="1" ht="17" customHeight="1" x14ac:dyDescent="0.2">
      <c r="A30" s="87" t="s">
        <v>221</v>
      </c>
    </row>
    <row r="31" spans="1:7" s="87" customFormat="1" ht="17" customHeight="1" x14ac:dyDescent="0.2">
      <c r="A31" s="87" t="s">
        <v>49</v>
      </c>
    </row>
    <row r="32" spans="1:7" s="87" customFormat="1" ht="17" customHeight="1" x14ac:dyDescent="0.2"/>
    <row r="33" spans="1:6" s="87" customFormat="1" ht="17" customHeight="1" x14ac:dyDescent="0.2">
      <c r="A33" s="87" t="s">
        <v>222</v>
      </c>
    </row>
    <row r="34" spans="1:6" s="87" customFormat="1" ht="17" customHeight="1" x14ac:dyDescent="0.2">
      <c r="A34" s="87" t="s">
        <v>206</v>
      </c>
    </row>
    <row r="35" spans="1:6" s="87" customFormat="1" ht="17" customHeight="1" x14ac:dyDescent="0.2"/>
    <row r="36" spans="1:6" s="87" customFormat="1" ht="17" customHeight="1" x14ac:dyDescent="0.2">
      <c r="A36" s="87" t="s">
        <v>223</v>
      </c>
    </row>
    <row r="37" spans="1:6" s="87" customFormat="1" ht="17" customHeight="1" x14ac:dyDescent="0.2">
      <c r="A37" s="87" t="s">
        <v>50</v>
      </c>
    </row>
    <row r="38" spans="1:6" s="87" customFormat="1" ht="17" customHeight="1" x14ac:dyDescent="0.2">
      <c r="A38" s="87" t="s">
        <v>104</v>
      </c>
    </row>
    <row r="39" spans="1:6" s="87" customFormat="1" ht="17" customHeight="1" x14ac:dyDescent="0.2">
      <c r="A39" s="87" t="s">
        <v>51</v>
      </c>
    </row>
    <row r="40" spans="1:6" s="87" customFormat="1" ht="17" customHeight="1" x14ac:dyDescent="0.2">
      <c r="B40" s="139" t="s">
        <v>115</v>
      </c>
      <c r="C40" s="139"/>
      <c r="D40" s="139"/>
      <c r="E40" s="139"/>
      <c r="F40" s="139"/>
    </row>
    <row r="41" spans="1:6" s="87" customFormat="1" ht="17" customHeight="1" x14ac:dyDescent="0.2">
      <c r="A41" s="87" t="s">
        <v>38</v>
      </c>
      <c r="B41" s="139"/>
      <c r="C41" s="139"/>
      <c r="D41" s="139"/>
      <c r="E41" s="139"/>
      <c r="F41" s="139"/>
    </row>
  </sheetData>
  <sheetProtection algorithmName="SHA-512" hashValue="4AZDYrj6WlmV0PFNmB5l6Kw7ERgsJ8oS9gPfqqP9x3aE9Pyc0hvrebwWmz0QbUCiGP9A10eovkd4IGier9yGtw==" saltValue="KyxO1fz2srlx5C8SVGmPRQ==" spinCount="100000" sheet="1" selectLockedCells="1"/>
  <mergeCells count="8">
    <mergeCell ref="B40:F41"/>
    <mergeCell ref="A1:G1"/>
    <mergeCell ref="A25:G26"/>
    <mergeCell ref="E4:G4"/>
    <mergeCell ref="D13:G14"/>
    <mergeCell ref="D16:G17"/>
    <mergeCell ref="D19:G19"/>
    <mergeCell ref="D21:F21"/>
  </mergeCells>
  <phoneticPr fontId="12"/>
  <printOptions horizont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view="pageBreakPreview" zoomScaleNormal="100" zoomScaleSheetLayoutView="100" workbookViewId="0">
      <selection activeCell="E4" sqref="E4:G4"/>
    </sheetView>
  </sheetViews>
  <sheetFormatPr defaultColWidth="11.08984375" defaultRowHeight="13" x14ac:dyDescent="0.2"/>
  <cols>
    <col min="1" max="6" width="11.08984375" style="74"/>
    <col min="7" max="7" width="14" style="74" customWidth="1"/>
    <col min="8" max="16384" width="11.08984375" style="74"/>
  </cols>
  <sheetData>
    <row r="1" spans="1:7" s="64" customFormat="1" ht="16.5" x14ac:dyDescent="0.2">
      <c r="A1" s="134" t="s">
        <v>22</v>
      </c>
      <c r="B1" s="134"/>
      <c r="C1" s="134"/>
      <c r="D1" s="134"/>
      <c r="E1" s="134"/>
      <c r="F1" s="134"/>
      <c r="G1" s="134"/>
    </row>
    <row r="2" spans="1:7" s="64" customFormat="1" x14ac:dyDescent="0.2"/>
    <row r="3" spans="1:7" s="64" customFormat="1" x14ac:dyDescent="0.2"/>
    <row r="4" spans="1:7" s="64" customFormat="1" x14ac:dyDescent="0.2">
      <c r="E4" s="93" t="s">
        <v>165</v>
      </c>
      <c r="F4" s="93"/>
      <c r="G4" s="93"/>
    </row>
    <row r="5" spans="1:7" s="64" customFormat="1" x14ac:dyDescent="0.2"/>
    <row r="6" spans="1:7" s="64" customFormat="1" x14ac:dyDescent="0.2">
      <c r="A6" s="146"/>
      <c r="B6" s="146"/>
      <c r="C6" s="146"/>
    </row>
    <row r="7" spans="1:7" s="64" customFormat="1" x14ac:dyDescent="0.2">
      <c r="A7" s="147"/>
      <c r="B7" s="147"/>
      <c r="C7" s="147"/>
      <c r="D7" s="64" t="s">
        <v>103</v>
      </c>
    </row>
    <row r="8" spans="1:7" s="64" customFormat="1" x14ac:dyDescent="0.2"/>
    <row r="9" spans="1:7" s="64" customFormat="1" x14ac:dyDescent="0.2"/>
    <row r="10" spans="1:7" s="64" customFormat="1" x14ac:dyDescent="0.2"/>
    <row r="11" spans="1:7" s="64" customFormat="1" ht="13.65" customHeight="1" x14ac:dyDescent="0.2">
      <c r="B11" s="70" t="s">
        <v>54</v>
      </c>
      <c r="C11" s="66" t="s">
        <v>119</v>
      </c>
      <c r="D11" s="95" t="str">
        <f>IF(様式1号!E15="","",様式1号!E15)</f>
        <v/>
      </c>
      <c r="E11" s="95"/>
      <c r="F11" s="95"/>
      <c r="G11" s="95"/>
    </row>
    <row r="12" spans="1:7" s="64" customFormat="1" ht="13.65" customHeight="1" x14ac:dyDescent="0.2">
      <c r="B12" s="71"/>
      <c r="C12" s="66" t="s">
        <v>126</v>
      </c>
      <c r="D12" s="95"/>
      <c r="E12" s="95"/>
      <c r="F12" s="95"/>
      <c r="G12" s="95"/>
    </row>
    <row r="13" spans="1:7" s="64" customFormat="1" ht="13.65" customHeight="1" x14ac:dyDescent="0.2">
      <c r="C13" s="66"/>
    </row>
    <row r="14" spans="1:7" s="64" customFormat="1" ht="13.65" customHeight="1" x14ac:dyDescent="0.2">
      <c r="A14" s="64" t="s">
        <v>53</v>
      </c>
      <c r="C14" s="66" t="s">
        <v>18</v>
      </c>
      <c r="D14" s="95" t="str">
        <f>IF(様式1号!E18="","",様式1号!E18)</f>
        <v/>
      </c>
      <c r="E14" s="95"/>
      <c r="F14" s="95"/>
      <c r="G14" s="95"/>
    </row>
    <row r="15" spans="1:7" s="64" customFormat="1" ht="13.65" customHeight="1" x14ac:dyDescent="0.2">
      <c r="C15" s="66" t="s">
        <v>128</v>
      </c>
      <c r="D15" s="95"/>
      <c r="E15" s="95"/>
      <c r="F15" s="95"/>
      <c r="G15" s="95"/>
    </row>
    <row r="16" spans="1:7" s="64" customFormat="1" ht="13.65" customHeight="1" x14ac:dyDescent="0.2">
      <c r="C16" s="66"/>
    </row>
    <row r="17" spans="1:7" s="64" customFormat="1" ht="13.65" customHeight="1" x14ac:dyDescent="0.2">
      <c r="A17" s="64" t="s">
        <v>53</v>
      </c>
      <c r="C17" s="66" t="s">
        <v>117</v>
      </c>
      <c r="D17" s="94" t="str">
        <f>IF(様式1号!E21="","",様式1号!E21)</f>
        <v/>
      </c>
      <c r="E17" s="94"/>
      <c r="F17" s="94"/>
      <c r="G17" s="94"/>
    </row>
    <row r="18" spans="1:7" s="64" customFormat="1" ht="13.65" customHeight="1" x14ac:dyDescent="0.2"/>
    <row r="19" spans="1:7" s="64" customFormat="1" ht="13.65" customHeight="1" x14ac:dyDescent="0.2">
      <c r="C19" s="67" t="s">
        <v>125</v>
      </c>
      <c r="D19" s="94" t="str">
        <f>IF(様式1号!E23="","",様式1号!E23)</f>
        <v/>
      </c>
      <c r="E19" s="94"/>
      <c r="F19" s="94"/>
      <c r="G19" s="68" t="s">
        <v>83</v>
      </c>
    </row>
    <row r="20" spans="1:7" s="64" customFormat="1" x14ac:dyDescent="0.2"/>
    <row r="21" spans="1:7" s="64" customFormat="1" x14ac:dyDescent="0.2"/>
    <row r="22" spans="1:7" s="64" customFormat="1" x14ac:dyDescent="0.2"/>
    <row r="23" spans="1:7" s="64" customFormat="1" x14ac:dyDescent="0.2">
      <c r="A23" s="143" t="str">
        <f>CONCATENATE(【入力】案件データ!B7,"に行われた熊本市の入札で落札した",【入力】案件データ!B2,"契約の締結手続きにおいて、契約保証金の免除を受けるために必要ですので、下記のとおり当社が履行したことを証明願います。")</f>
        <v>令和7年（2025年）8月27日に行われた熊本市の入札で落札した熊本城復元整備基金管理システム関連機器等賃貸借契約の締結手続きにおいて、契約保証金の免除を受けるために必要ですので、下記のとおり当社が履行したことを証明願います。</v>
      </c>
      <c r="B23" s="143"/>
      <c r="C23" s="143"/>
      <c r="D23" s="143"/>
      <c r="E23" s="143"/>
      <c r="F23" s="143"/>
      <c r="G23" s="143"/>
    </row>
    <row r="24" spans="1:7" s="64" customFormat="1" x14ac:dyDescent="0.2">
      <c r="A24" s="143"/>
      <c r="B24" s="143"/>
      <c r="C24" s="143"/>
      <c r="D24" s="143"/>
      <c r="E24" s="143"/>
      <c r="F24" s="143"/>
      <c r="G24" s="143"/>
    </row>
    <row r="25" spans="1:7" s="64" customFormat="1" x14ac:dyDescent="0.2">
      <c r="A25" s="143"/>
      <c r="B25" s="143"/>
      <c r="C25" s="143"/>
      <c r="D25" s="143"/>
      <c r="E25" s="143"/>
      <c r="F25" s="143"/>
      <c r="G25" s="143"/>
    </row>
    <row r="26" spans="1:7" s="64" customFormat="1" x14ac:dyDescent="0.2"/>
    <row r="27" spans="1:7" s="64" customFormat="1" x14ac:dyDescent="0.2"/>
    <row r="28" spans="1:7" s="64" customFormat="1" x14ac:dyDescent="0.2"/>
    <row r="29" spans="1:7" s="64" customFormat="1" x14ac:dyDescent="0.2">
      <c r="A29" s="144" t="s">
        <v>2</v>
      </c>
      <c r="B29" s="144"/>
      <c r="C29" s="144"/>
      <c r="D29" s="144"/>
      <c r="E29" s="144"/>
      <c r="F29" s="144"/>
      <c r="G29" s="144"/>
    </row>
    <row r="30" spans="1:7" s="64" customFormat="1" x14ac:dyDescent="0.2"/>
    <row r="31" spans="1:7" s="64" customFormat="1" x14ac:dyDescent="0.2">
      <c r="A31" s="64" t="s">
        <v>177</v>
      </c>
      <c r="C31" s="148"/>
      <c r="D31" s="148"/>
      <c r="E31" s="148"/>
      <c r="F31" s="148"/>
      <c r="G31" s="148"/>
    </row>
    <row r="32" spans="1:7" s="64" customFormat="1" x14ac:dyDescent="0.2"/>
    <row r="33" spans="1:7" s="64" customFormat="1" x14ac:dyDescent="0.2">
      <c r="A33" s="64" t="s">
        <v>156</v>
      </c>
      <c r="C33" s="148"/>
      <c r="D33" s="148"/>
      <c r="E33" s="148"/>
      <c r="F33" s="148"/>
      <c r="G33" s="148"/>
    </row>
    <row r="34" spans="1:7" s="64" customFormat="1" x14ac:dyDescent="0.2"/>
    <row r="35" spans="1:7" s="64" customFormat="1" x14ac:dyDescent="0.2">
      <c r="A35" s="64" t="s">
        <v>158</v>
      </c>
      <c r="C35" s="148" t="s">
        <v>181</v>
      </c>
      <c r="D35" s="148"/>
      <c r="E35" s="148"/>
      <c r="F35" s="148"/>
      <c r="G35" s="148"/>
    </row>
    <row r="36" spans="1:7" s="64" customFormat="1" x14ac:dyDescent="0.2"/>
    <row r="37" spans="1:7" s="64" customFormat="1" x14ac:dyDescent="0.2">
      <c r="A37" s="64" t="s">
        <v>157</v>
      </c>
      <c r="C37" s="148"/>
      <c r="D37" s="148"/>
      <c r="E37" s="148"/>
      <c r="F37" s="148"/>
      <c r="G37" s="148"/>
    </row>
    <row r="38" spans="1:7" s="64" customFormat="1" x14ac:dyDescent="0.2"/>
    <row r="39" spans="1:7" s="64" customFormat="1" x14ac:dyDescent="0.2"/>
    <row r="40" spans="1:7" s="64" customFormat="1" x14ac:dyDescent="0.2"/>
    <row r="41" spans="1:7" s="64" customFormat="1" x14ac:dyDescent="0.2"/>
    <row r="42" spans="1:7" s="64" customFormat="1" x14ac:dyDescent="0.2">
      <c r="A42" s="73"/>
      <c r="B42" s="73"/>
      <c r="C42" s="73"/>
      <c r="D42" s="73"/>
      <c r="E42" s="73"/>
      <c r="F42" s="73"/>
      <c r="G42" s="73"/>
    </row>
    <row r="43" spans="1:7" s="64" customFormat="1" x14ac:dyDescent="0.2"/>
    <row r="44" spans="1:7" s="64" customFormat="1" x14ac:dyDescent="0.2"/>
    <row r="45" spans="1:7" s="64" customFormat="1" x14ac:dyDescent="0.2">
      <c r="A45" s="64" t="s">
        <v>55</v>
      </c>
    </row>
    <row r="46" spans="1:7" s="64" customFormat="1" x14ac:dyDescent="0.2"/>
    <row r="47" spans="1:7" s="64" customFormat="1" x14ac:dyDescent="0.2"/>
    <row r="48" spans="1:7" s="64" customFormat="1" x14ac:dyDescent="0.2">
      <c r="A48" s="145" t="s">
        <v>170</v>
      </c>
      <c r="B48" s="145"/>
      <c r="C48" s="145"/>
    </row>
    <row r="49" spans="4:7" s="64" customFormat="1" x14ac:dyDescent="0.2"/>
    <row r="50" spans="4:7" s="64" customFormat="1" x14ac:dyDescent="0.2"/>
    <row r="51" spans="4:7" s="64" customFormat="1" x14ac:dyDescent="0.2">
      <c r="D51" s="64" t="s">
        <v>52</v>
      </c>
      <c r="E51" s="142"/>
      <c r="F51" s="142"/>
      <c r="G51" s="142"/>
    </row>
    <row r="52" spans="4:7" s="64" customFormat="1" x14ac:dyDescent="0.2">
      <c r="E52" s="142"/>
      <c r="F52" s="142"/>
      <c r="G52" s="142"/>
    </row>
    <row r="53" spans="4:7" s="64" customFormat="1" x14ac:dyDescent="0.2"/>
    <row r="54" spans="4:7" s="64" customFormat="1" x14ac:dyDescent="0.2">
      <c r="D54" s="64" t="s">
        <v>155</v>
      </c>
      <c r="E54" s="141"/>
      <c r="F54" s="141"/>
      <c r="G54" s="72" t="s">
        <v>83</v>
      </c>
    </row>
    <row r="55" spans="4:7" s="64" customFormat="1" x14ac:dyDescent="0.2"/>
    <row r="56" spans="4:7" s="64" customFormat="1" x14ac:dyDescent="0.2"/>
    <row r="57" spans="4:7" s="64" customFormat="1" x14ac:dyDescent="0.2"/>
  </sheetData>
  <sheetProtection algorithmName="SHA-512" hashValue="y7wGueefph6WRmt8TGuN5loVqgoClQkwu4aKJ8c9WCd/LK2yGTMFHt9Y25H0F7VYqzcqGHHaaAbSVLR5LblWGg==" saltValue="70tEUdMWWkdhAqhyuCMELQ==" spinCount="100000" sheet="1" selectLockedCells="1"/>
  <mergeCells count="16">
    <mergeCell ref="A1:G1"/>
    <mergeCell ref="E4:G4"/>
    <mergeCell ref="A23:G25"/>
    <mergeCell ref="A29:G29"/>
    <mergeCell ref="A48:C48"/>
    <mergeCell ref="A6:C7"/>
    <mergeCell ref="C31:G31"/>
    <mergeCell ref="C33:G33"/>
    <mergeCell ref="C35:G35"/>
    <mergeCell ref="C37:G37"/>
    <mergeCell ref="E54:F54"/>
    <mergeCell ref="D11:G12"/>
    <mergeCell ref="D14:G15"/>
    <mergeCell ref="D17:G17"/>
    <mergeCell ref="D19:F19"/>
    <mergeCell ref="E51:G52"/>
  </mergeCells>
  <phoneticPr fontId="12"/>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4:I48"/>
  <sheetViews>
    <sheetView showGridLines="0" topLeftCell="A13" zoomScaleNormal="100" workbookViewId="0">
      <selection activeCell="L18" sqref="L18"/>
    </sheetView>
  </sheetViews>
  <sheetFormatPr defaultColWidth="9" defaultRowHeight="13" x14ac:dyDescent="0.2"/>
  <cols>
    <col min="1" max="16384" width="9" style="1"/>
  </cols>
  <sheetData>
    <row r="4" spans="1:9" x14ac:dyDescent="0.2">
      <c r="G4" s="151" t="s">
        <v>48</v>
      </c>
      <c r="H4" s="151"/>
      <c r="I4" s="151"/>
    </row>
    <row r="5" spans="1:9" x14ac:dyDescent="0.2">
      <c r="G5" s="32"/>
      <c r="H5" s="32"/>
      <c r="I5" s="32"/>
    </row>
    <row r="6" spans="1:9" x14ac:dyDescent="0.2">
      <c r="A6" s="3" t="str">
        <f>IF(【入力】案件データ!B8="","",CONCATENATE(【入力】案件データ!B8,"　","様"))</f>
        <v/>
      </c>
      <c r="B6" s="44"/>
      <c r="C6" s="44"/>
    </row>
    <row r="9" spans="1:9" x14ac:dyDescent="0.2">
      <c r="A9" s="152" t="s">
        <v>87</v>
      </c>
      <c r="B9" s="152"/>
      <c r="C9" s="152"/>
      <c r="D9" s="152"/>
      <c r="E9" s="152"/>
      <c r="F9" s="152"/>
      <c r="G9" s="152"/>
      <c r="H9" s="152"/>
      <c r="I9" s="152"/>
    </row>
    <row r="13" spans="1:9" ht="16.5" x14ac:dyDescent="0.2">
      <c r="A13" s="132" t="s">
        <v>68</v>
      </c>
      <c r="B13" s="132"/>
      <c r="C13" s="132"/>
      <c r="D13" s="132"/>
      <c r="E13" s="132"/>
      <c r="F13" s="132"/>
      <c r="G13" s="132"/>
      <c r="H13" s="132"/>
      <c r="I13" s="132"/>
    </row>
    <row r="14" spans="1:9" ht="16.5" x14ac:dyDescent="0.2">
      <c r="A14" s="31"/>
      <c r="B14" s="31"/>
      <c r="C14" s="31"/>
      <c r="D14" s="31"/>
      <c r="E14" s="31"/>
      <c r="F14" s="31"/>
      <c r="G14" s="31"/>
      <c r="H14" s="31"/>
      <c r="I14" s="31"/>
    </row>
    <row r="15" spans="1:9" ht="16.5" x14ac:dyDescent="0.2">
      <c r="A15" s="31"/>
      <c r="B15" s="31"/>
      <c r="C15" s="31"/>
      <c r="D15" s="31"/>
      <c r="E15" s="31"/>
      <c r="F15" s="31"/>
      <c r="G15" s="31"/>
      <c r="H15" s="31"/>
      <c r="I15" s="31"/>
    </row>
    <row r="18" spans="1:6" x14ac:dyDescent="0.2">
      <c r="B18" s="1" t="s">
        <v>88</v>
      </c>
      <c r="D18" s="1" t="str">
        <f>【入力】案件データ!B2</f>
        <v>熊本城復元整備基金管理システム関連機器等賃貸借</v>
      </c>
    </row>
    <row r="21" spans="1:6" x14ac:dyDescent="0.2">
      <c r="B21" s="1" t="s">
        <v>89</v>
      </c>
      <c r="D21" s="1" t="str">
        <f>【入力】案件データ!B5</f>
        <v>熊本市中央区手取本町１番１号（本庁３Ｆサーバ室）、熊本市中央区花畑町９番６号ＳＰｒｉｎｇ熊本花畑町３階（熊本城総合事務所総務管理課）、熊本城域内（二の丸公園内施設）ほか</v>
      </c>
    </row>
    <row r="24" spans="1:6" x14ac:dyDescent="0.2">
      <c r="B24" s="1" t="s">
        <v>69</v>
      </c>
    </row>
    <row r="25" spans="1:6" x14ac:dyDescent="0.2">
      <c r="B25" s="1" t="s">
        <v>73</v>
      </c>
    </row>
    <row r="26" spans="1:6" x14ac:dyDescent="0.2">
      <c r="B26" s="1" t="s">
        <v>74</v>
      </c>
    </row>
    <row r="31" spans="1:6" x14ac:dyDescent="0.2">
      <c r="A31" s="1" t="s">
        <v>71</v>
      </c>
      <c r="B31" s="1" t="s">
        <v>93</v>
      </c>
      <c r="D31" s="153">
        <f>【入力】案件データ!B9</f>
        <v>0</v>
      </c>
      <c r="E31" s="153"/>
    </row>
    <row r="32" spans="1:6" x14ac:dyDescent="0.2">
      <c r="B32" s="1" t="s">
        <v>94</v>
      </c>
      <c r="D32" s="154">
        <f>D31-D31/1.08</f>
        <v>0</v>
      </c>
      <c r="E32" s="154"/>
      <c r="F32" s="1" t="s">
        <v>95</v>
      </c>
    </row>
    <row r="36" spans="1:6" x14ac:dyDescent="0.2">
      <c r="A36" s="1" t="s">
        <v>56</v>
      </c>
    </row>
    <row r="37" spans="1:6" x14ac:dyDescent="0.2">
      <c r="B37" s="1" t="s">
        <v>96</v>
      </c>
      <c r="D37" s="153">
        <f>契約保証金納付書!C17</f>
        <v>0</v>
      </c>
      <c r="E37" s="153"/>
    </row>
    <row r="41" spans="1:6" x14ac:dyDescent="0.2">
      <c r="A41" s="1" t="s">
        <v>56</v>
      </c>
    </row>
    <row r="42" spans="1:6" x14ac:dyDescent="0.2">
      <c r="B42" s="1" t="s">
        <v>97</v>
      </c>
      <c r="D42" s="149" t="s">
        <v>98</v>
      </c>
      <c r="E42" s="149"/>
      <c r="F42" s="149"/>
    </row>
    <row r="46" spans="1:6" x14ac:dyDescent="0.2">
      <c r="A46" s="1" t="s">
        <v>70</v>
      </c>
    </row>
    <row r="47" spans="1:6" x14ac:dyDescent="0.2">
      <c r="B47" s="1" t="s">
        <v>100</v>
      </c>
      <c r="C47" s="42" t="s">
        <v>101</v>
      </c>
      <c r="D47" s="150" t="s">
        <v>99</v>
      </c>
      <c r="E47" s="150"/>
      <c r="F47" s="150"/>
    </row>
    <row r="48" spans="1:6" x14ac:dyDescent="0.2">
      <c r="A48" s="1" t="s">
        <v>72</v>
      </c>
      <c r="C48" s="42" t="s">
        <v>102</v>
      </c>
      <c r="D48" s="149" t="str">
        <f>【入力】案件データ!B3</f>
        <v>令和8年（2026年）4月1日</v>
      </c>
      <c r="E48" s="149"/>
      <c r="F48" s="149"/>
    </row>
  </sheetData>
  <sheetProtection selectLockedCells="1"/>
  <mergeCells count="9">
    <mergeCell ref="D42:F42"/>
    <mergeCell ref="D47:F47"/>
    <mergeCell ref="D48:F48"/>
    <mergeCell ref="A13:I13"/>
    <mergeCell ref="G4:I4"/>
    <mergeCell ref="A9:I9"/>
    <mergeCell ref="D31:E31"/>
    <mergeCell ref="D32:E32"/>
    <mergeCell ref="D37:E37"/>
  </mergeCells>
  <phoneticPr fontId="12"/>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【入力】案件データ</vt:lpstr>
      <vt:lpstr>様式1号</vt:lpstr>
      <vt:lpstr>様式2号</vt:lpstr>
      <vt:lpstr>様式3号</vt:lpstr>
      <vt:lpstr>入札書</vt:lpstr>
      <vt:lpstr>委任状</vt:lpstr>
      <vt:lpstr>記入例</vt:lpstr>
      <vt:lpstr>落札後の手続きについて</vt:lpstr>
      <vt:lpstr>契約保証金納付書</vt:lpstr>
      <vt:lpstr>契約保証金返還請求書</vt:lpstr>
      <vt:lpstr>契約保証金免除申請書</vt:lpstr>
      <vt:lpstr>履行証明願</vt:lpstr>
      <vt:lpstr>履行保証のお知らせ（※公告不要）</vt:lpstr>
      <vt:lpstr>記入例!Print_Area</vt:lpstr>
      <vt:lpstr>契約保証金納付書!Print_Area</vt:lpstr>
      <vt:lpstr>契約保証金返還請求書!Print_Area</vt:lpstr>
      <vt:lpstr>契約保証金免除申請書!Print_Area</vt:lpstr>
      <vt:lpstr>入札書!Print_Area</vt:lpstr>
      <vt:lpstr>様式1号!Print_Area</vt:lpstr>
      <vt:lpstr>様式2号!Print_Area</vt:lpstr>
      <vt:lpstr>様式3号!Print_Area</vt:lpstr>
      <vt:lpstr>落札後の手続きについて!Print_Area</vt:lpstr>
      <vt:lpstr>'履行保証のお知らせ（※公告不要）'!Print_Area</vt:lpstr>
      <vt:lpstr>様式3号!Print_Titles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野田　啓太</cp:lastModifiedBy>
  <cp:lastPrinted>2025-05-19T08:03:54Z</cp:lastPrinted>
  <dcterms:created xsi:type="dcterms:W3CDTF">2011-09-20T23:48:20Z</dcterms:created>
  <dcterms:modified xsi:type="dcterms:W3CDTF">2025-06-12T06:34:33Z</dcterms:modified>
</cp:coreProperties>
</file>