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6　令和7年度（2025年度）熊本城ホールデジタルサイネージシステム機器等賃貸借\03　施行・公告・質問\"/>
    </mc:Choice>
  </mc:AlternateContent>
  <xr:revisionPtr revIDLastSave="0" documentId="13_ncr:1_{C2E33683-91AC-4A4E-8F14-98CBF7B37B18}" xr6:coauthVersionLast="47" xr6:coauthVersionMax="47" xr10:uidLastSave="{00000000-0000-0000-0000-000000000000}"/>
  <workbookProtection workbookAlgorithmName="SHA-512" workbookHashValue="hdKUGE7T4eym7jUztrL3IJZ1Lw6+s1k5D+uB7J3jwPhORy9bVzKqnoxm8U/aEm5qZUHIBFouA5xEdATsTn0Rwg==" workbookSaltValue="/cVbOMbaaI/vWnyc3qOhzg=="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2" r:id="rId4"/>
    <sheet name="入札書" sheetId="12" r:id="rId5"/>
    <sheet name="委任状" sheetId="13" state="hidden" r:id="rId6"/>
    <sheet name="記入例" sheetId="14" state="hidden" r:id="rId7"/>
    <sheet name="契約保証金納付書" sheetId="7" state="hidden" r:id="rId8"/>
    <sheet name="落札後の手続きについて" sheetId="20"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10">契約保証金免除申請書!$A$1:$G$41</definedName>
    <definedName name="_xlnm.Print_Area" localSheetId="4">入札書!$A$1:$N$45</definedName>
    <definedName name="_xlnm.Print_Area" localSheetId="1">様式1号!$A$1:$G$37</definedName>
    <definedName name="_xlnm.Print_Area" localSheetId="2">様式2号!$A$1:$G$56</definedName>
    <definedName name="_xlnm.Print_Area" localSheetId="3">様式3号!$A$1:$H$254</definedName>
    <definedName name="_xlnm.Print_Area" localSheetId="8">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2" l="1"/>
  <c r="A23" i="6"/>
  <c r="A27" i="1"/>
  <c r="A5" i="2"/>
  <c r="D19" i="6"/>
  <c r="E45" i="13"/>
  <c r="D17" i="6"/>
  <c r="E43" i="13"/>
  <c r="D14" i="6"/>
  <c r="E40" i="13"/>
  <c r="D11" i="6"/>
  <c r="E37" i="13"/>
  <c r="D48" i="15"/>
  <c r="D31" i="15"/>
  <c r="D32" i="15" s="1"/>
  <c r="A6" i="15"/>
  <c r="C11" i="7"/>
  <c r="C14" i="7"/>
  <c r="C17" i="7" s="1"/>
  <c r="D21" i="15"/>
  <c r="D18" i="15"/>
  <c r="C12" i="10"/>
  <c r="B17" i="13"/>
  <c r="D6" i="12"/>
  <c r="D37" i="15" l="1"/>
  <c r="C15" i="10"/>
</calcChain>
</file>

<file path=xl/sharedStrings.xml><?xml version="1.0" encoding="utf-8"?>
<sst xmlns="http://schemas.openxmlformats.org/spreadsheetml/2006/main" count="805" uniqueCount="589">
  <si>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</si>
  <si>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</si>
  <si>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</si>
  <si>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</si>
  <si>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</si>
  <si>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</si>
  <si>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</si>
  <si>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</si>
  <si>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</si>
  <si>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</si>
  <si>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</si>
  <si>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</si>
  <si>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</si>
  <si>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</si>
  <si>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</si>
  <si>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</si>
  <si>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</si>
  <si>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</si>
  <si>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</si>
  <si>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</si>
  <si>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</si>
  <si>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</si>
  <si>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</si>
  <si>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</si>
  <si>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</si>
  <si>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</si>
  <si>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8"/>
  </si>
  <si>
    <t>億</t>
  </si>
  <si>
    <t>千</t>
  </si>
  <si>
    <t>百</t>
  </si>
  <si>
    <t>万</t>
  </si>
  <si>
    <t>円</t>
  </si>
  <si>
    <t>　　　　　　　　　　　　　　　　　　　　　　　　　　　　　　　</t>
  </si>
  <si>
    <t>熊本市長　　　（宛）</t>
  </si>
  <si>
    <t>入　　札　　書</t>
    <phoneticPr fontId="8"/>
  </si>
  <si>
    <t>　　品　　名</t>
    <rPh sb="2" eb="3">
      <t>ヒン</t>
    </rPh>
    <phoneticPr fontId="8"/>
  </si>
  <si>
    <t>　　納入場所</t>
    <rPh sb="2" eb="4">
      <t>ノウニュウ</t>
    </rPh>
    <rPh sb="4" eb="6">
      <t>バショ</t>
    </rPh>
    <phoneticPr fontId="8"/>
  </si>
  <si>
    <t>　　契約条件及びその他関係規定を承諾のうえ入札します。</t>
    <rPh sb="2" eb="4">
      <t>ケイヤク</t>
    </rPh>
    <rPh sb="4" eb="6">
      <t>ジョウケン</t>
    </rPh>
    <rPh sb="6" eb="7">
      <t>オヨ</t>
    </rPh>
    <rPh sb="10" eb="11">
      <t>タ</t>
    </rPh>
    <phoneticPr fontId="8"/>
  </si>
  <si>
    <t>　</t>
    <phoneticPr fontId="8"/>
  </si>
  <si>
    <t>　　熊本市長　（宛）</t>
    <rPh sb="8" eb="9">
      <t>アテ</t>
    </rPh>
    <phoneticPr fontId="8"/>
  </si>
  <si>
    <t>記</t>
    <phoneticPr fontId="8"/>
  </si>
  <si>
    <t>品　名　　　　</t>
    <phoneticPr fontId="8"/>
  </si>
  <si>
    <t>入　　札　　書</t>
    <phoneticPr fontId="8"/>
  </si>
  <si>
    <t>●　●　●</t>
    <phoneticPr fontId="8"/>
  </si>
  <si>
    <t>株式会社　熊本商事</t>
    <phoneticPr fontId="8"/>
  </si>
  <si>
    <t>代理人</t>
    <rPh sb="0" eb="3">
      <t>ダイリニン</t>
    </rPh>
    <phoneticPr fontId="8"/>
  </si>
  <si>
    <t>熊本花子</t>
    <phoneticPr fontId="8"/>
  </si>
  <si>
    <t>私印</t>
    <phoneticPr fontId="8"/>
  </si>
  <si>
    <t>平成　　年　　月　　日</t>
  </si>
  <si>
    <t>　　　・履行保証保険証券</t>
  </si>
  <si>
    <t>　　　・履行証明願（書）</t>
  </si>
  <si>
    <t>　　　・当該証明の対象となる契約書の写し</t>
  </si>
  <si>
    <t>所　属</t>
  </si>
  <si>
    <t>　　　　　　　</t>
    <phoneticPr fontId="8"/>
  </si>
  <si>
    <t>（申請者）</t>
    <phoneticPr fontId="8"/>
  </si>
  <si>
    <t xml:space="preserve">    上記の業務を貴社が履行したことを証明します。</t>
    <phoneticPr fontId="8"/>
  </si>
  <si>
    <t>　　　</t>
  </si>
  <si>
    <t>（口座振替先）</t>
    <phoneticPr fontId="8"/>
  </si>
  <si>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</si>
  <si>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</si>
  <si>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</si>
  <si>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</si>
  <si>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</si>
  <si>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</si>
  <si>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8"/>
  </si>
  <si>
    <t>・  保険期間・・・・契約締結日から納期まで</t>
    <phoneticPr fontId="8"/>
  </si>
  <si>
    <t>○　履行証明願[公告文添付の別紙様式]にて当該団体から証明を受けたもの</t>
    <phoneticPr fontId="8"/>
  </si>
  <si>
    <t>　　　　</t>
    <phoneticPr fontId="8"/>
  </si>
  <si>
    <t>履行保証のお知らせ</t>
  </si>
  <si>
    <t>この契約には、次のいずれかの契約保証が必要です。</t>
  </si>
  <si>
    <t xml:space="preserve">　    </t>
  </si>
  <si>
    <t>　　　</t>
    <phoneticPr fontId="8"/>
  </si>
  <si>
    <t xml:space="preserve">　　　　　　　　     </t>
    <phoneticPr fontId="8"/>
  </si>
  <si>
    <t xml:space="preserve">  ・　契約保証金の納付</t>
    <phoneticPr fontId="8"/>
  </si>
  <si>
    <t xml:space="preserve">  ・  履行保証保険契約の締結（定額てん補）</t>
    <phoneticPr fontId="8"/>
  </si>
  <si>
    <t>熊本市中央区手取本町１－１</t>
    <rPh sb="3" eb="6">
      <t>チュウオウク</t>
    </rPh>
    <phoneticPr fontId="8"/>
  </si>
  <si>
    <t>私は、　　　　熊本　花子　　　　を代理人と定め下記の物品購入（修理）に</t>
    <rPh sb="7" eb="9">
      <t>クマモト</t>
    </rPh>
    <rPh sb="10" eb="12">
      <t>ハナコ</t>
    </rPh>
    <phoneticPr fontId="8"/>
  </si>
  <si>
    <t>記</t>
    <phoneticPr fontId="8"/>
  </si>
  <si>
    <t>品　名　　　　</t>
    <phoneticPr fontId="8"/>
  </si>
  <si>
    <t>●　●　●</t>
    <phoneticPr fontId="8"/>
  </si>
  <si>
    <t>熊本市中央区手取本町1-1</t>
    <rPh sb="0" eb="2">
      <t>クマモト</t>
    </rPh>
    <rPh sb="2" eb="3">
      <t>シ</t>
    </rPh>
    <rPh sb="3" eb="6">
      <t>チュウオウク</t>
    </rPh>
    <rPh sb="6" eb="8">
      <t>テト</t>
    </rPh>
    <rPh sb="8" eb="10">
      <t>ホンマチ</t>
    </rPh>
    <phoneticPr fontId="8"/>
  </si>
  <si>
    <t>株式会社　熊本商事</t>
    <rPh sb="0" eb="4">
      <t>カブシキガイシャ</t>
    </rPh>
    <rPh sb="5" eb="7">
      <t>クマモト</t>
    </rPh>
    <rPh sb="7" eb="9">
      <t>ショウジ</t>
    </rPh>
    <phoneticPr fontId="8"/>
  </si>
  <si>
    <t>㊞　</t>
    <phoneticPr fontId="8"/>
  </si>
  <si>
    <t>印</t>
    <rPh sb="0" eb="1">
      <t>イン</t>
    </rPh>
    <phoneticPr fontId="8"/>
  </si>
  <si>
    <t>入札日</t>
    <rPh sb="0" eb="2">
      <t>ニュウサツ</t>
    </rPh>
    <rPh sb="2" eb="3">
      <t>ヒ</t>
    </rPh>
    <phoneticPr fontId="8"/>
  </si>
  <si>
    <t>契約相手方</t>
    <rPh sb="0" eb="2">
      <t>ケイヤク</t>
    </rPh>
    <rPh sb="2" eb="5">
      <t>アイテガタ</t>
    </rPh>
    <phoneticPr fontId="8"/>
  </si>
  <si>
    <t>契約金額</t>
    <rPh sb="0" eb="2">
      <t>ケイヤク</t>
    </rPh>
    <rPh sb="2" eb="4">
      <t>キンガク</t>
    </rPh>
    <phoneticPr fontId="8"/>
  </si>
  <si>
    <t>熊本市総務局契約監理部契約政策課　物品契約班</t>
    <rPh sb="6" eb="8">
      <t>ケイヤク</t>
    </rPh>
    <rPh sb="8" eb="10">
      <t>カンリ</t>
    </rPh>
    <rPh sb="10" eb="11">
      <t>ブ</t>
    </rPh>
    <rPh sb="13" eb="15">
      <t>セイサク</t>
    </rPh>
    <rPh sb="15" eb="16">
      <t>カ</t>
    </rPh>
    <phoneticPr fontId="8"/>
  </si>
  <si>
    <t>調達物品名　：</t>
    <phoneticPr fontId="8"/>
  </si>
  <si>
    <t>納入場所　　：</t>
    <phoneticPr fontId="8"/>
  </si>
  <si>
    <t>（7） 業として本件競争入札に付する契約に係る業務を営んでいること。</t>
    <phoneticPr fontId="8"/>
  </si>
  <si>
    <t>（4） 熊本市が締結する契約等からの暴力団等の排除措置要綱（平成１８年告示第１０
　　５号）第３条第１号の規定に該当しないこと。</t>
    <phoneticPr fontId="8"/>
  </si>
  <si>
    <t>拾</t>
    <rPh sb="0" eb="1">
      <t>ジュウ</t>
    </rPh>
    <phoneticPr fontId="8"/>
  </si>
  <si>
    <t>契約金額</t>
    <phoneticPr fontId="8"/>
  </si>
  <si>
    <t>（うち消費税額</t>
    <phoneticPr fontId="8"/>
  </si>
  <si>
    <t>）</t>
    <phoneticPr fontId="8"/>
  </si>
  <si>
    <t>保証金額</t>
    <phoneticPr fontId="8"/>
  </si>
  <si>
    <t>契約予定日</t>
    <phoneticPr fontId="8"/>
  </si>
  <si>
    <t>平成　　年　　月　　日</t>
    <phoneticPr fontId="8"/>
  </si>
  <si>
    <t>契約日</t>
    <phoneticPr fontId="8"/>
  </si>
  <si>
    <t>納入期限</t>
    <phoneticPr fontId="8"/>
  </si>
  <si>
    <t>自</t>
    <phoneticPr fontId="8"/>
  </si>
  <si>
    <t>至</t>
    <phoneticPr fontId="8"/>
  </si>
  <si>
    <t>様</t>
    <rPh sb="0" eb="1">
      <t>サマ</t>
    </rPh>
    <phoneticPr fontId="8"/>
  </si>
  <si>
    <t>　　　　　（契約先からの履行証明を受けたもの　２件分）</t>
    <phoneticPr fontId="8"/>
  </si>
  <si>
    <t>熊本市長（宛）</t>
    <rPh sb="3" eb="4">
      <t>チョウ</t>
    </rPh>
    <phoneticPr fontId="8"/>
  </si>
  <si>
    <t>商号</t>
    <phoneticPr fontId="8"/>
  </si>
  <si>
    <t>又は名称</t>
    <phoneticPr fontId="8"/>
  </si>
  <si>
    <t>委任者</t>
    <phoneticPr fontId="8"/>
  </si>
  <si>
    <t>所在地</t>
    <phoneticPr fontId="8"/>
  </si>
  <si>
    <t>（　住　所　）</t>
    <phoneticPr fontId="8"/>
  </si>
  <si>
    <t>営業所又は商号　</t>
    <phoneticPr fontId="8"/>
  </si>
  <si>
    <t>（支店）の名称</t>
    <phoneticPr fontId="8"/>
  </si>
  <si>
    <t>役職名</t>
    <phoneticPr fontId="8"/>
  </si>
  <si>
    <t>代表者氏名</t>
    <phoneticPr fontId="8"/>
  </si>
  <si>
    <t>（今回の契約締結予定日から遡及して２年以内に履行が完了しているものに限る）</t>
    <phoneticPr fontId="8"/>
  </si>
  <si>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8"/>
  </si>
  <si>
    <t>役職名</t>
    <rPh sb="0" eb="3">
      <t>ヤクショクメイ</t>
    </rPh>
    <phoneticPr fontId="8"/>
  </si>
  <si>
    <t>代表者氏名</t>
    <rPh sb="0" eb="3">
      <t>ダイヒョウシャ</t>
    </rPh>
    <rPh sb="3" eb="5">
      <t>シメイ</t>
    </rPh>
    <phoneticPr fontId="8"/>
  </si>
  <si>
    <t>所在地</t>
    <rPh sb="0" eb="3">
      <t>ショザイチ</t>
    </rPh>
    <phoneticPr fontId="8"/>
  </si>
  <si>
    <t>（住所）</t>
    <phoneticPr fontId="8"/>
  </si>
  <si>
    <t>代表取締役</t>
    <phoneticPr fontId="8"/>
  </si>
  <si>
    <t>熊本太郎</t>
    <phoneticPr fontId="8"/>
  </si>
  <si>
    <t>熊本　太郎</t>
    <rPh sb="0" eb="2">
      <t>クマモト</t>
    </rPh>
    <rPh sb="3" eb="5">
      <t>タロウ</t>
    </rPh>
    <phoneticPr fontId="8"/>
  </si>
  <si>
    <t>代表取締役</t>
    <phoneticPr fontId="8"/>
  </si>
  <si>
    <t>代表者氏名</t>
    <rPh sb="3" eb="5">
      <t>シメイ</t>
    </rPh>
    <phoneticPr fontId="8"/>
  </si>
  <si>
    <t>（住所）</t>
    <rPh sb="1" eb="3">
      <t>ジュウショ</t>
    </rPh>
    <phoneticPr fontId="8"/>
  </si>
  <si>
    <t>（2） 地方自治法施行令（昭和２２年政令第１６号）第１６７条の４第１項各号の規定
　　に該当しない者であること。</t>
    <phoneticPr fontId="8"/>
  </si>
  <si>
    <t>名称</t>
    <phoneticPr fontId="8"/>
  </si>
  <si>
    <t>（5） 熊本市から熊本市物品購入契約及び業務委託契約等に係る指名停止等の措置要綱
　　（平成２１年告示第１９９号）に基づく指名停止を受けている期間中でないこと。</t>
    <phoneticPr fontId="8"/>
  </si>
  <si>
    <t>代表者氏名</t>
    <phoneticPr fontId="8"/>
  </si>
  <si>
    <t>【案件情報】</t>
    <rPh sb="1" eb="3">
      <t>アンケン</t>
    </rPh>
    <rPh sb="3" eb="5">
      <t>ジョウホウ</t>
    </rPh>
    <phoneticPr fontId="8"/>
  </si>
  <si>
    <t>担当者名</t>
    <phoneticPr fontId="8"/>
  </si>
  <si>
    <t>電話番号</t>
    <phoneticPr fontId="8"/>
  </si>
  <si>
    <t>担当部署名</t>
    <rPh sb="0" eb="2">
      <t>タントウ</t>
    </rPh>
    <phoneticPr fontId="8"/>
  </si>
  <si>
    <t>私は、</t>
    <phoneticPr fontId="8"/>
  </si>
  <si>
    <t>　を代理人と定め下記の物品購入（修理）に</t>
    <phoneticPr fontId="8"/>
  </si>
  <si>
    <t>商号　</t>
    <phoneticPr fontId="8"/>
  </si>
  <si>
    <t>２　契約金額</t>
    <phoneticPr fontId="8"/>
  </si>
  <si>
    <t>３　契約保証金納付額</t>
    <phoneticPr fontId="8"/>
  </si>
  <si>
    <t>　上記のとおり、納入通知書兼領収書の写しを添えて契約保証金を納付します。</t>
    <phoneticPr fontId="8"/>
  </si>
  <si>
    <t>　熊本市長（宛）</t>
  </si>
  <si>
    <t>　熊本市長（宛）</t>
    <phoneticPr fontId="8"/>
  </si>
  <si>
    <t>２　請求金額　　　　</t>
    <phoneticPr fontId="8"/>
  </si>
  <si>
    <t>３　還付の事由　　　　</t>
    <phoneticPr fontId="8"/>
  </si>
  <si>
    <t>　上記のとおり、契約保証金の還付を請求します。</t>
    <phoneticPr fontId="8"/>
  </si>
  <si>
    <t>契約保証金返還請求書</t>
    <phoneticPr fontId="8"/>
  </si>
  <si>
    <t>信用組合</t>
    <phoneticPr fontId="8"/>
  </si>
  <si>
    <t>信用金庫</t>
    <phoneticPr fontId="8"/>
  </si>
  <si>
    <t>支店</t>
    <rPh sb="0" eb="2">
      <t>シテン</t>
    </rPh>
    <phoneticPr fontId="8"/>
  </si>
  <si>
    <t>口座番号</t>
    <phoneticPr fontId="8"/>
  </si>
  <si>
    <t>口座種別</t>
    <phoneticPr fontId="8"/>
  </si>
  <si>
    <t>普通・当座</t>
    <phoneticPr fontId="8"/>
  </si>
  <si>
    <t>口座名義人</t>
    <phoneticPr fontId="8"/>
  </si>
  <si>
    <t>銀行</t>
    <phoneticPr fontId="8"/>
  </si>
  <si>
    <t>職氏名</t>
    <phoneticPr fontId="8"/>
  </si>
  <si>
    <t>　２　契約金額</t>
    <phoneticPr fontId="8"/>
  </si>
  <si>
    <t>　４　納入場所</t>
    <phoneticPr fontId="8"/>
  </si>
  <si>
    <t>　３　契約期間</t>
    <phoneticPr fontId="8"/>
  </si>
  <si>
    <t>履行期間（始）</t>
    <rPh sb="0" eb="2">
      <t>リコウ</t>
    </rPh>
    <rPh sb="2" eb="4">
      <t>キカン</t>
    </rPh>
    <rPh sb="5" eb="6">
      <t>ハジ</t>
    </rPh>
    <phoneticPr fontId="8"/>
  </si>
  <si>
    <t>履行期間（終）</t>
    <rPh sb="0" eb="2">
      <t>リコウ</t>
    </rPh>
    <rPh sb="2" eb="4">
      <t>キカン</t>
    </rPh>
    <rPh sb="5" eb="6">
      <t>オ</t>
    </rPh>
    <phoneticPr fontId="8"/>
  </si>
  <si>
    <t>件名</t>
    <rPh sb="0" eb="2">
      <t>ケンメイ</t>
    </rPh>
    <phoneticPr fontId="8"/>
  </si>
  <si>
    <t>設置場所</t>
    <rPh sb="0" eb="2">
      <t>セッチ</t>
    </rPh>
    <rPh sb="2" eb="4">
      <t>バショ</t>
    </rPh>
    <phoneticPr fontId="8"/>
  </si>
  <si>
    <t>様式第１号</t>
    <phoneticPr fontId="8"/>
  </si>
  <si>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8"/>
  </si>
  <si>
    <t>　　年　　月　　日</t>
    <phoneticPr fontId="8"/>
  </si>
  <si>
    <t>　　件　　名</t>
    <rPh sb="2" eb="3">
      <t>ケン</t>
    </rPh>
    <phoneticPr fontId="8"/>
  </si>
  <si>
    <t>　　設置場所</t>
    <rPh sb="2" eb="4">
      <t>セッチ</t>
    </rPh>
    <rPh sb="4" eb="6">
      <t>バショ</t>
    </rPh>
    <phoneticPr fontId="8"/>
  </si>
  <si>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8"/>
  </si>
  <si>
    <t>　　2　入札金額は、見積もつた契約金額の110分の100に相当する金額を記載すること。</t>
    <phoneticPr fontId="8"/>
  </si>
  <si>
    <t>　　　　年　　月　　日</t>
    <phoneticPr fontId="8"/>
  </si>
  <si>
    <t>　　　　　年　　　月　　　日</t>
    <phoneticPr fontId="8"/>
  </si>
  <si>
    <t>　　　　　　年　　月　　日</t>
    <phoneticPr fontId="8"/>
  </si>
  <si>
    <t>　　2　入札書に記載する金額は、契約期間の総額を記載すること。</t>
    <phoneticPr fontId="8"/>
  </si>
  <si>
    <t>１　件　　名</t>
    <rPh sb="2" eb="3">
      <t>ケン</t>
    </rPh>
    <phoneticPr fontId="8"/>
  </si>
  <si>
    <t>１　件　　名　　　　</t>
    <rPh sb="2" eb="3">
      <t>ケン</t>
    </rPh>
    <phoneticPr fontId="8"/>
  </si>
  <si>
    <t>契約期間満了のため</t>
    <rPh sb="0" eb="4">
      <t>ケイヤクキカン</t>
    </rPh>
    <rPh sb="4" eb="6">
      <t>マンリョウ</t>
    </rPh>
    <phoneticPr fontId="8"/>
  </si>
  <si>
    <t>　１　契約件名</t>
    <rPh sb="5" eb="6">
      <t>ケン</t>
    </rPh>
    <phoneticPr fontId="8"/>
  </si>
  <si>
    <t>・  保険金額・・・・落札金額（入札金額×１．１）の１００分の１０以上</t>
    <rPh sb="11" eb="13">
      <t>ラクサツ</t>
    </rPh>
    <rPh sb="16" eb="18">
      <t>ニュウサツ</t>
    </rPh>
    <rPh sb="18" eb="20">
      <t>キンガク</t>
    </rPh>
    <phoneticPr fontId="8"/>
  </si>
  <si>
    <t>（8） 過去３年の間、本市との契約において、違反又は不誠実な行為を行った者であっ
　　て契約の相手方として不適当と市長が認めるものでないこと。</t>
    <phoneticPr fontId="8"/>
  </si>
  <si>
    <t>　　　　年　　月　　日　～　　　　　年　　月　　日</t>
    <phoneticPr fontId="8"/>
  </si>
  <si>
    <t>※くじ番号</t>
    <phoneticPr fontId="8"/>
  </si>
  <si>
    <t>　落札となるべき同価格の入札をした者が２</t>
    <rPh sb="9" eb="11">
      <t>カカク</t>
    </rPh>
    <rPh sb="17" eb="18">
      <t>モノ</t>
    </rPh>
    <phoneticPr fontId="8"/>
  </si>
  <si>
    <t>者以上あるときに、記載された番号等を基に</t>
    <rPh sb="0" eb="1">
      <t>モノ</t>
    </rPh>
    <phoneticPr fontId="8"/>
  </si>
  <si>
    <t>落札者を決定します。</t>
    <phoneticPr fontId="8"/>
  </si>
  <si>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8"/>
  </si>
  <si>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8"/>
  </si>
  <si>
    <t>　入札後、落札された場合は速やかに以下の手続きが必要になりますので、落札者は本書を確認のうえ、速やかに手続きを行ってください。</t>
    <rPh sb="13" eb="14">
      <t>スミ</t>
    </rPh>
    <phoneticPr fontId="8"/>
  </si>
  <si>
    <t>２　機能等承認書（様式第３号）</t>
    <rPh sb="2" eb="4">
      <t>キノウ</t>
    </rPh>
    <rPh sb="4" eb="5">
      <t>トウ</t>
    </rPh>
    <rPh sb="5" eb="8">
      <t>ショウニンショ</t>
    </rPh>
    <rPh sb="9" eb="11">
      <t>ヨウシキ</t>
    </rPh>
    <rPh sb="11" eb="12">
      <t>ダイ</t>
    </rPh>
    <rPh sb="13" eb="14">
      <t>ゴウ</t>
    </rPh>
    <phoneticPr fontId="8"/>
  </si>
  <si>
    <t xml:space="preserve">      落札金額（入札金額×１．１）の１００分の１０以上の金額になります。</t>
    <rPh sb="6" eb="8">
      <t>ラクサツ</t>
    </rPh>
    <phoneticPr fontId="8"/>
  </si>
  <si>
    <t xml:space="preserve">      　※詳細は落札後にお渡しする“履行保証のお知らせ”をご参照ください。</t>
    <rPh sb="16" eb="17">
      <t>ワタ</t>
    </rPh>
    <phoneticPr fontId="8"/>
  </si>
  <si>
    <t>　　　次のいずれかの場合、必要書類を提出し、承認を受けたときは契約保証金が免除と
　　　なります。</t>
    <phoneticPr fontId="8"/>
  </si>
  <si>
    <t xml:space="preserve">   (ア)  損害保険会社と履行保証保険契約を締結する場合</t>
    <phoneticPr fontId="8"/>
  </si>
  <si>
    <t>○　履行保証保険証券（原本）</t>
    <rPh sb="8" eb="10">
      <t>ショウケン</t>
    </rPh>
    <phoneticPr fontId="8"/>
  </si>
  <si>
    <t>※  履行保証保険証券は、以下の点を満たす必要があります。</t>
    <rPh sb="9" eb="11">
      <t>ショウケン</t>
    </rPh>
    <phoneticPr fontId="8"/>
  </si>
  <si>
    <t xml:space="preserve">   (イ)  公共工事履行保証契約を締結する場合 </t>
    <rPh sb="8" eb="10">
      <t>コウキョウ</t>
    </rPh>
    <rPh sb="10" eb="12">
      <t>コウジ</t>
    </rPh>
    <phoneticPr fontId="8"/>
  </si>
  <si>
    <t xml:space="preserve"> ○ 契約保証金免除申請書</t>
    <phoneticPr fontId="8"/>
  </si>
  <si>
    <t xml:space="preserve"> ○ 公共工事履行保証証券（原本）</t>
    <rPh sb="3" eb="5">
      <t>コウキョウ</t>
    </rPh>
    <rPh sb="5" eb="7">
      <t>コウジ</t>
    </rPh>
    <rPh sb="11" eb="13">
      <t>ショウケン</t>
    </rPh>
    <phoneticPr fontId="8"/>
  </si>
  <si>
    <t>　※公共工事履行保証証券は、以下の点を満たす必要があります。</t>
    <rPh sb="2" eb="4">
      <t>コウキョウ</t>
    </rPh>
    <rPh sb="4" eb="6">
      <t>コウジ</t>
    </rPh>
    <rPh sb="10" eb="12">
      <t>ショウケン</t>
    </rPh>
    <phoneticPr fontId="8"/>
  </si>
  <si>
    <t>　・保証期間・・・・契約締結日から納期まで</t>
    <rPh sb="2" eb="4">
      <t>ホショウ</t>
    </rPh>
    <phoneticPr fontId="8"/>
  </si>
  <si>
    <t>　・保証金額・・・・契約金額の１００分の１０以上</t>
    <rPh sb="2" eb="4">
      <t>ホショウ</t>
    </rPh>
    <phoneticPr fontId="8"/>
  </si>
  <si>
    <t>　※同規模とは、今回の入札の落札金額（入札金額×１．１）の８割以上に</t>
    <rPh sb="11" eb="13">
      <t>ニュウサツ</t>
    </rPh>
    <rPh sb="14" eb="16">
      <t>ラクサツ</t>
    </rPh>
    <rPh sb="19" eb="21">
      <t>ニュウサツ</t>
    </rPh>
    <rPh sb="21" eb="23">
      <t>キンガク</t>
    </rPh>
    <phoneticPr fontId="8"/>
  </si>
  <si>
    <t>　　なります。</t>
    <phoneticPr fontId="8"/>
  </si>
  <si>
    <t>　※本店・支店又は営業所等が締結した契約についても対象となります。</t>
    <phoneticPr fontId="8"/>
  </si>
  <si>
    <t>　　　年　　月　　日</t>
    <phoneticPr fontId="8"/>
  </si>
  <si>
    <t>　　　・公共工事履行保証証券</t>
    <phoneticPr fontId="8"/>
  </si>
  <si>
    <t>（6） 消費税及び地方消費税並びに本市市税の滞納がないこと。</t>
    <phoneticPr fontId="8"/>
  </si>
  <si>
    <t>　任意の３桁の数字を記載してください。</t>
    <phoneticPr fontId="8"/>
  </si>
  <si>
    <t>　　4　くじ番号が記載されていない場合、「９９９」で取り扱うものとする。</t>
    <rPh sb="6" eb="8">
      <t>バンゴウ</t>
    </rPh>
    <rPh sb="9" eb="11">
      <t>キサイ</t>
    </rPh>
    <rPh sb="17" eb="19">
      <t>バアイ</t>
    </rPh>
    <rPh sb="26" eb="27">
      <t>ト</t>
    </rPh>
    <rPh sb="28" eb="29">
      <t>アツカ</t>
    </rPh>
    <phoneticPr fontId="8"/>
  </si>
  <si>
    <t>　　2　入札金額は、見積もった契約金額の110分の100に相当する金額を記載すること。</t>
    <phoneticPr fontId="8"/>
  </si>
  <si>
    <t>様式第3号</t>
    <rPh sb="0" eb="2">
      <t>ヨウシキ</t>
    </rPh>
    <rPh sb="2" eb="3">
      <t>ダイ</t>
    </rPh>
    <rPh sb="4" eb="5">
      <t>ゴウ</t>
    </rPh>
    <phoneticPr fontId="24"/>
  </si>
  <si>
    <t>機能等承認書</t>
    <rPh sb="0" eb="3">
      <t>キノウトウ</t>
    </rPh>
    <rPh sb="3" eb="5">
      <t>ショウニン</t>
    </rPh>
    <rPh sb="5" eb="6">
      <t>ショ</t>
    </rPh>
    <phoneticPr fontId="24"/>
  </si>
  <si>
    <t>仕様項目</t>
    <rPh sb="0" eb="2">
      <t>シヨウ</t>
    </rPh>
    <rPh sb="2" eb="4">
      <t>コウモク</t>
    </rPh>
    <phoneticPr fontId="24"/>
  </si>
  <si>
    <t>仕様内容</t>
    <rPh sb="0" eb="2">
      <t>シヨウ</t>
    </rPh>
    <rPh sb="2" eb="4">
      <t>ナイヨウ</t>
    </rPh>
    <phoneticPr fontId="24"/>
  </si>
  <si>
    <t>（申請者記載欄）</t>
    <rPh sb="1" eb="3">
      <t>シンセイ</t>
    </rPh>
    <rPh sb="3" eb="4">
      <t>シャ</t>
    </rPh>
    <rPh sb="4" eb="6">
      <t>キサイ</t>
    </rPh>
    <rPh sb="6" eb="7">
      <t>ラン</t>
    </rPh>
    <phoneticPr fontId="24"/>
  </si>
  <si>
    <t>市記載欄</t>
    <rPh sb="0" eb="1">
      <t>シ</t>
    </rPh>
    <rPh sb="1" eb="3">
      <t>キサイ</t>
    </rPh>
    <rPh sb="3" eb="4">
      <t>ラン</t>
    </rPh>
    <phoneticPr fontId="24"/>
  </si>
  <si>
    <t>回答</t>
    <rPh sb="0" eb="2">
      <t>カイトウ</t>
    </rPh>
    <phoneticPr fontId="24"/>
  </si>
  <si>
    <t>製品名及び特記事項等</t>
    <rPh sb="0" eb="3">
      <t>セイヒンメイ</t>
    </rPh>
    <rPh sb="3" eb="4">
      <t>オヨ</t>
    </rPh>
    <rPh sb="5" eb="7">
      <t>トッキ</t>
    </rPh>
    <rPh sb="7" eb="9">
      <t>ジコウ</t>
    </rPh>
    <rPh sb="9" eb="10">
      <t>トウ</t>
    </rPh>
    <phoneticPr fontId="24"/>
  </si>
  <si>
    <t>カタログ頁番号等</t>
    <rPh sb="4" eb="5">
      <t>ページ</t>
    </rPh>
    <rPh sb="5" eb="7">
      <t>バンゴウ</t>
    </rPh>
    <rPh sb="7" eb="8">
      <t>トウ</t>
    </rPh>
    <phoneticPr fontId="24"/>
  </si>
  <si>
    <t>審査</t>
    <rPh sb="0" eb="2">
      <t>シンサ</t>
    </rPh>
    <phoneticPr fontId="24"/>
  </si>
  <si>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4"/>
  </si>
  <si>
    <t>【申請者欄】</t>
  </si>
  <si>
    <t>　　所在地（住所）</t>
    <rPh sb="2" eb="5">
      <t>ショザイチ</t>
    </rPh>
    <rPh sb="6" eb="8">
      <t>ジュウショ</t>
    </rPh>
    <phoneticPr fontId="24"/>
  </si>
  <si>
    <t>　　商号又は名称</t>
    <rPh sb="2" eb="4">
      <t>ショウゴウ</t>
    </rPh>
    <rPh sb="4" eb="5">
      <t>マタ</t>
    </rPh>
    <rPh sb="6" eb="8">
      <t>メイショウ</t>
    </rPh>
    <phoneticPr fontId="24"/>
  </si>
  <si>
    <t>　　代表者職氏名</t>
    <rPh sb="2" eb="5">
      <t>ダイヒョウシャ</t>
    </rPh>
    <rPh sb="5" eb="6">
      <t>ショク</t>
    </rPh>
    <rPh sb="6" eb="8">
      <t>シメイ</t>
    </rPh>
    <phoneticPr fontId="24"/>
  </si>
  <si>
    <t>【承認者欄】</t>
    <rPh sb="1" eb="3">
      <t>ショウニン</t>
    </rPh>
    <phoneticPr fontId="24"/>
  </si>
  <si>
    <t>　　所属（職名）</t>
    <rPh sb="5" eb="7">
      <t>ショクメイ</t>
    </rPh>
    <phoneticPr fontId="24"/>
  </si>
  <si>
    <t>　　氏　　　　名</t>
    <rPh sb="2" eb="3">
      <t>シ</t>
    </rPh>
    <rPh sb="7" eb="8">
      <t>メイ</t>
    </rPh>
    <phoneticPr fontId="24"/>
  </si>
  <si>
    <t>CPU</t>
  </si>
  <si>
    <t>メモリ</t>
  </si>
  <si>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4"/>
  </si>
  <si>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4"/>
  </si>
  <si>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4"/>
  </si>
  <si>
    <t>OS</t>
  </si>
  <si>
    <t>小項目</t>
    <rPh sb="0" eb="1">
      <t>ショウ</t>
    </rPh>
    <rPh sb="1" eb="3">
      <t>コウモク</t>
    </rPh>
    <phoneticPr fontId="24"/>
  </si>
  <si>
    <t>中項目</t>
    <rPh sb="0" eb="1">
      <t>チュウ</t>
    </rPh>
    <rPh sb="1" eb="3">
      <t>コウモク</t>
    </rPh>
    <phoneticPr fontId="24"/>
  </si>
  <si>
    <t>大項目</t>
    <rPh sb="0" eb="3">
      <t>ダイコウモク</t>
    </rPh>
    <phoneticPr fontId="24"/>
  </si>
  <si>
    <t>【案件名】</t>
    <rPh sb="1" eb="3">
      <t>アンケン</t>
    </rPh>
    <rPh sb="3" eb="4">
      <t>メイ</t>
    </rPh>
    <phoneticPr fontId="24"/>
  </si>
  <si>
    <t>　　公告１４の（3）のアに該当する場合</t>
    <phoneticPr fontId="8"/>
  </si>
  <si>
    <t>　　公告１４の（3）のイに該当する場合</t>
    <phoneticPr fontId="8"/>
  </si>
  <si>
    <t>　　公告１４の（3）のウに該当する場合</t>
    <phoneticPr fontId="8"/>
  </si>
  <si>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8"/>
  </si>
  <si>
    <t xml:space="preserve">      市が発行する納入通知書により金融機関で納付後、納入通知書兼領収証書の写しを
      ご提出ください。
　　　契約政策課物品契約班へご提出ください。</t>
    <phoneticPr fontId="8"/>
  </si>
  <si>
    <t xml:space="preserve"> </t>
    <phoneticPr fontId="8"/>
  </si>
  <si>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8"/>
  </si>
  <si>
    <t>　 　 納品完了後、返還請求書[公告文添付の別紙様式]にて請求してください。</t>
    <rPh sb="6" eb="8">
      <t>カンリョウ</t>
    </rPh>
    <rPh sb="8" eb="9">
      <t>ゴ</t>
    </rPh>
    <rPh sb="10" eb="12">
      <t>ヘンカン</t>
    </rPh>
    <phoneticPr fontId="8"/>
  </si>
  <si>
    <t>インターフェース</t>
  </si>
  <si>
    <t>セキュリティ</t>
    <phoneticPr fontId="24"/>
  </si>
  <si>
    <t>（10） 機能等承認書を提出できる者であること。</t>
    <rPh sb="5" eb="7">
      <t>キノウ</t>
    </rPh>
    <rPh sb="7" eb="8">
      <t>トウ</t>
    </rPh>
    <rPh sb="8" eb="11">
      <t>ショウニンショ</t>
    </rPh>
    <rPh sb="12" eb="14">
      <t>テイシュツ</t>
    </rPh>
    <rPh sb="17" eb="18">
      <t>モノ</t>
    </rPh>
    <phoneticPr fontId="8"/>
  </si>
  <si>
    <t>【事業協同組合として入札に参加する場合のみ記入】</t>
    <phoneticPr fontId="8"/>
  </si>
  <si>
    <t>（9） 本件競争入札に事業協同組合（中小企業等協同組合法（昭和２４年法律第１８１
　　号）第３条に規定する事業協同組合をいう。以下同じ。）として競争入札参加資格
　　確認申請書を提出した場合、その組合員は単体として、競争入札参加資格確認申請
　　書を提出することはできない。
　　　本件競争入札に事業協同組合として参加する場合は、業務を担当する組合員につ
　　いても併せて(5)及び(8)の要件を全て満たす者であること。</t>
    <phoneticPr fontId="8"/>
  </si>
  <si>
    <t>令和7年度（2025年度）熊本城ホールデジタルサイネージシステム機器等賃貸借</t>
    <phoneticPr fontId="8"/>
  </si>
  <si>
    <t>令和8年（2026年）2月1日</t>
    <rPh sb="0" eb="2">
      <t>レイワ</t>
    </rPh>
    <rPh sb="3" eb="4">
      <t>ネン</t>
    </rPh>
    <rPh sb="9" eb="10">
      <t>ネン</t>
    </rPh>
    <rPh sb="12" eb="13">
      <t>ガツ</t>
    </rPh>
    <rPh sb="14" eb="15">
      <t>ニチ</t>
    </rPh>
    <phoneticPr fontId="8"/>
  </si>
  <si>
    <t>令和13年（2031年）1月31日</t>
    <rPh sb="0" eb="2">
      <t>レイワ</t>
    </rPh>
    <rPh sb="4" eb="5">
      <t>ネン</t>
    </rPh>
    <rPh sb="10" eb="11">
      <t>ネン</t>
    </rPh>
    <rPh sb="13" eb="14">
      <t>ガツ</t>
    </rPh>
    <rPh sb="16" eb="17">
      <t>ニチ</t>
    </rPh>
    <phoneticPr fontId="8"/>
  </si>
  <si>
    <t>熊本城ホール（熊本市中央区桜町3番40号）</t>
    <phoneticPr fontId="8"/>
  </si>
  <si>
    <t>令和7年（2025年）7月10日</t>
    <rPh sb="0" eb="2">
      <t>レイワ</t>
    </rPh>
    <rPh sb="3" eb="4">
      <t>ネン</t>
    </rPh>
    <rPh sb="9" eb="10">
      <t>ネン</t>
    </rPh>
    <rPh sb="12" eb="13">
      <t>ガツ</t>
    </rPh>
    <rPh sb="15" eb="16">
      <t>ニチ</t>
    </rPh>
    <phoneticPr fontId="8"/>
  </si>
  <si>
    <t>令和7年（2025年）9月9日</t>
    <rPh sb="0" eb="2">
      <t>レイワ</t>
    </rPh>
    <rPh sb="3" eb="4">
      <t>ネン</t>
    </rPh>
    <rPh sb="9" eb="10">
      <t>ネン</t>
    </rPh>
    <rPh sb="12" eb="13">
      <t>ガツ</t>
    </rPh>
    <rPh sb="14" eb="15">
      <t>ニチ</t>
    </rPh>
    <phoneticPr fontId="8"/>
  </si>
  <si>
    <t>業務を担当する組合員名</t>
    <phoneticPr fontId="8"/>
  </si>
  <si>
    <t>※業務を担当する組合員を特定することが困難な場合は、複数の候補組合員名を記載しても良いこととする。この場合には、うち１組合員でも(5)及び(8)に規定された要件を満たさない場合は競争入札参加資格がないと認める。</t>
    <phoneticPr fontId="8"/>
  </si>
  <si>
    <t>令和7年度（2025年度）熊本城ホールデジタルサイネージシステム機器等賃貸借</t>
    <phoneticPr fontId="24"/>
  </si>
  <si>
    <t>20.1.　ディスプレイ</t>
    <phoneticPr fontId="24"/>
  </si>
  <si>
    <t>a.　65型液晶ディスプレイ</t>
    <phoneticPr fontId="24"/>
  </si>
  <si>
    <t>画面サイズ</t>
  </si>
  <si>
    <t>65 v型 （W 1428.4 mm × H 803.5 mm）以上であること</t>
  </si>
  <si>
    <t>解像度</t>
  </si>
  <si>
    <t>3,840 × 2,160画素以上であること</t>
  </si>
  <si>
    <t>輝度</t>
  </si>
  <si>
    <t>700 cd/m2以上であること</t>
  </si>
  <si>
    <t>視野角</t>
  </si>
  <si>
    <t>178° / 178°（CR &gt; 10）以上であること</t>
  </si>
  <si>
    <t>コントラスト</t>
  </si>
  <si>
    <t>50000:1　以上であること</t>
    <phoneticPr fontId="24"/>
  </si>
  <si>
    <t>入力端子</t>
  </si>
  <si>
    <t>HDCP2.2に対応可能なHDMIポートを3ポート以上有すること</t>
    <phoneticPr fontId="24"/>
  </si>
  <si>
    <t>制御端子</t>
  </si>
  <si>
    <t>シリアル入力端子を１ポート以上有すること
100BASE-TXとPJLink™に対応可能なRJ45ポートを１ポート以上有すること</t>
    <phoneticPr fontId="24"/>
  </si>
  <si>
    <t>消費電力</t>
  </si>
  <si>
    <t>218 W  以下であること</t>
    <phoneticPr fontId="24"/>
  </si>
  <si>
    <t>その他</t>
  </si>
  <si>
    <t>日本産業規格　J62368-1（2020）及びJ55032(H29)に適合していること</t>
    <rPh sb="2" eb="4">
      <t>サンギョウ</t>
    </rPh>
    <rPh sb="4" eb="6">
      <t>キカク</t>
    </rPh>
    <phoneticPr fontId="24"/>
  </si>
  <si>
    <t>サイネージ表示端末からの電源・入力制御に対応すること</t>
  </si>
  <si>
    <t>24時間連続稼働に対応すること</t>
  </si>
  <si>
    <t>設置用の壁掛金具を含むこと</t>
  </si>
  <si>
    <t>ハードウェアの5年間保守サービスを付属すること</t>
  </si>
  <si>
    <t>b.　55型液晶ディスプレイ</t>
    <phoneticPr fontId="24"/>
  </si>
  <si>
    <t>55 v型 （W 1209.6 mm × H 680.4 mm）以上であること</t>
  </si>
  <si>
    <t>700 cd/m2以上であること</t>
    <phoneticPr fontId="24"/>
  </si>
  <si>
    <t>シリアル入力端子を１ポート以上有すること
100BASE-TXとPJLink™に対応可能なRJ45ポートを1ポート以上有すること</t>
    <phoneticPr fontId="24"/>
  </si>
  <si>
    <t>202 W 以下であること</t>
    <phoneticPr fontId="24"/>
  </si>
  <si>
    <t>その他</t>
    <phoneticPr fontId="24"/>
  </si>
  <si>
    <t>日本産業規格　J62368-1（2020）及びJ55032(H29)に適合していること</t>
    <rPh sb="2" eb="4">
      <t>サンギョウ</t>
    </rPh>
    <phoneticPr fontId="24"/>
  </si>
  <si>
    <t>c.　136型LEDディスプレイ</t>
    <phoneticPr fontId="24"/>
  </si>
  <si>
    <t>136型（W 3,000 mm × H 1,687.5 mm × D 29.8mm） 以上であること</t>
    <phoneticPr fontId="24"/>
  </si>
  <si>
    <t>1,920 × 1,080画素以上であること</t>
  </si>
  <si>
    <t>600 cd/m2以上であること</t>
    <phoneticPr fontId="24"/>
  </si>
  <si>
    <t>LEDタイプ</t>
  </si>
  <si>
    <t>画素ピッチが1.6mm以下のCOBタイプとし、高精細と堅牢性を有すること</t>
  </si>
  <si>
    <t>パネル重量</t>
  </si>
  <si>
    <t>100kg以下であること</t>
  </si>
  <si>
    <t>色温度</t>
  </si>
  <si>
    <t xml:space="preserve">2,000K～9,500Kにて調整可能であること </t>
  </si>
  <si>
    <t>コントラスト比</t>
  </si>
  <si>
    <t>10000:1　以上であること</t>
  </si>
  <si>
    <t>1,200W以下であること　（電源：AC１00V）</t>
  </si>
  <si>
    <t>設置用の取付金具を含むこと</t>
  </si>
  <si>
    <t>コスト抑制および環境負荷軽減の観点から既存の化粧枠・筐体は流用  すること</t>
  </si>
  <si>
    <t>既存筐体サイズ（開口寸法）：W3,100×H1752</t>
  </si>
  <si>
    <t>表示面積の3％を目安とした予備モジュールを備えること</t>
    <phoneticPr fontId="24"/>
  </si>
  <si>
    <t>d.　55型屋外設置ディスプレイ</t>
    <phoneticPr fontId="24"/>
  </si>
  <si>
    <t>55 v型（W 1209.6 mm × H 680.4 mm）　以上であること</t>
  </si>
  <si>
    <t>3500 cd/m2　以上であること</t>
    <phoneticPr fontId="24"/>
  </si>
  <si>
    <t>178° / 178°（CR &gt; 10）　以上であること</t>
  </si>
  <si>
    <t>1000:1　以上であること</t>
  </si>
  <si>
    <t>映像入力端子</t>
  </si>
  <si>
    <t>HDCP2.2に対応可能なHDMIポートを2ポート以上有すること。
HDCP2.2に対応可能なDisplayPortを1ポート以上有すること。</t>
    <phoneticPr fontId="24"/>
  </si>
  <si>
    <t>コントロール端子</t>
    <phoneticPr fontId="24"/>
  </si>
  <si>
    <t>RS-232C IN端子を１ポート以上有すること
HDbase-T に対応可能なRJ45ポートを１ポート以上有すること</t>
    <phoneticPr fontId="24"/>
  </si>
  <si>
    <t>消費電力</t>
    <phoneticPr fontId="24"/>
  </si>
  <si>
    <t>400 W以下であること</t>
    <phoneticPr fontId="24"/>
  </si>
  <si>
    <t>使用環境</t>
    <phoneticPr fontId="24"/>
  </si>
  <si>
    <t>温度　-30℃ ～ 50℃　に対応すること。
設置方向　縦向き設置に対応すること。
IP56相当の防塵防滴性能に対応すること。</t>
    <phoneticPr fontId="24"/>
  </si>
  <si>
    <t>商業施設側の屋外筐体は、新設／既設加工に関わらず、併設されている既存の屋外筐体との外観が著しく異なることがないよう高さや色合い等を揃えること。
既存筐体外形寸法： W 900mm × H 2,300mm × D 205mm
なお、新設する場合は、下記条件を満たすものとする。
・排熱に配慮した構造であること
・屋外防水しようであること
・鋼板製であり防錆塗装仕様となっていること</t>
    <phoneticPr fontId="24"/>
  </si>
  <si>
    <t>e.　 催事名情報個別表示装置</t>
    <phoneticPr fontId="24"/>
  </si>
  <si>
    <t>表示サイズ</t>
  </si>
  <si>
    <t>W 1039.6 mm × H 259.9 mm　以上であること</t>
    <phoneticPr fontId="24"/>
  </si>
  <si>
    <t>1,920 × 480画素以上であること</t>
    <phoneticPr fontId="24"/>
  </si>
  <si>
    <t>700 cd/m2　以上であること</t>
    <phoneticPr fontId="24"/>
  </si>
  <si>
    <t>178° / 178°　以上であること</t>
  </si>
  <si>
    <t>4000:1　以上であること</t>
    <phoneticPr fontId="24"/>
  </si>
  <si>
    <t>HDCP1.2に対応可能なDVI-Dポートを1ポート以上有すること</t>
  </si>
  <si>
    <t>制御信号</t>
  </si>
  <si>
    <t>D-SUB9ピン（RS-232C）端子を１ポート以上有すること。
100BASE-TX に対応可能なRJ45ポートを１ポート以上有すること。</t>
    <phoneticPr fontId="24"/>
  </si>
  <si>
    <t>50 W以下であること</t>
  </si>
  <si>
    <t>使用環境</t>
  </si>
  <si>
    <t>温度　0℃ ～ 50℃　に対応すること</t>
  </si>
  <si>
    <t>日本産業規格　J60950-1及びJ3000に適合していること</t>
    <rPh sb="2" eb="4">
      <t>サンギョウ</t>
    </rPh>
    <phoneticPr fontId="24"/>
  </si>
  <si>
    <t>20.2.　STB端末</t>
    <phoneticPr fontId="24"/>
  </si>
  <si>
    <t>f.　サイネージ表示端末　（４Ｋ対応）</t>
    <phoneticPr fontId="24"/>
  </si>
  <si>
    <t>形状・サイズ</t>
  </si>
  <si>
    <t>幅170 mm × 高さ36 mm × 奥行 125 mm以下であること</t>
  </si>
  <si>
    <t>Windows10 IoT Enterprise LTSC 2021 (64bit) 以上であること</t>
    <rPh sb="43" eb="45">
      <t>イジョウ</t>
    </rPh>
    <phoneticPr fontId="24"/>
  </si>
  <si>
    <t>Intel®Core™i5- 1145G7E Processor以上であること</t>
  </si>
  <si>
    <t>グラフィック</t>
  </si>
  <si>
    <t>Intel® Iris® Xe Graphics　以上であること</t>
  </si>
  <si>
    <t>8GB以上を有すること</t>
  </si>
  <si>
    <t>ストレージ</t>
  </si>
  <si>
    <t>SSDにて128GB以上を有すること</t>
  </si>
  <si>
    <t>最大3,840 × 2,160画素に対応していること</t>
  </si>
  <si>
    <t>搭載端子</t>
  </si>
  <si>
    <t>HDMI出力端子を2ポート以上有すること。
φ3.5mm 音声入出力を各1ポート以上有すること。
USB3.2に準拠したUSBポートを4ポート以上有すること。</t>
    <phoneticPr fontId="24"/>
  </si>
  <si>
    <t>制御端子</t>
    <phoneticPr fontId="24"/>
  </si>
  <si>
    <t>シリアル端子（RS232ポート）　を2ポート以上有すること。
1Gbpsに対応可能なRJ45ポートを１ポート以上有すること。</t>
    <phoneticPr fontId="24"/>
  </si>
  <si>
    <t>3７ W 以下であること</t>
  </si>
  <si>
    <t>液晶ディスプレイの電源・入力制御に対応すること</t>
  </si>
  <si>
    <t>静止画・動画・HTML/URL・テロップ表示に対応すること</t>
  </si>
  <si>
    <t>サイネージ画面内での分割表示に対応すること</t>
  </si>
  <si>
    <t>g.　サイネージ表示端末　（フルHD対応）</t>
    <phoneticPr fontId="24"/>
  </si>
  <si>
    <t>幅18１ mm × 高さ21.5 mm × 奥行 123 mm以下であること</t>
    <phoneticPr fontId="24"/>
  </si>
  <si>
    <t>Intel® Pentium® N6415以上であること</t>
  </si>
  <si>
    <t>Intel® UHD Graphics for 10th Gen Intel® Processors 以上であること</t>
  </si>
  <si>
    <t>最大1,920 × 1,080画素に対応していること</t>
  </si>
  <si>
    <t>HDMI出力端子を2ポート以上有すること。
USB3.１に準拠したUSBポートを3ポート以上有すること</t>
    <phoneticPr fontId="24"/>
  </si>
  <si>
    <t>シリアル端子（RS232ポート）　を1ポート以上有すること。
1Gbpsに対応可能なRJ45ポートを1ポート以上有すること。</t>
    <phoneticPr fontId="24"/>
  </si>
  <si>
    <t>20 W 以下であること</t>
    <phoneticPr fontId="24"/>
  </si>
  <si>
    <t>h.　サイネージ表示端末（チューナー内蔵）</t>
    <phoneticPr fontId="24"/>
  </si>
  <si>
    <t>外径寸法</t>
  </si>
  <si>
    <t>幅160 mm × 高さ31 mm × 奥行 150 mm以下であること</t>
  </si>
  <si>
    <t>質量</t>
  </si>
  <si>
    <t>300g以下であること</t>
  </si>
  <si>
    <t>冷却方式</t>
  </si>
  <si>
    <t>ファンレスであること</t>
  </si>
  <si>
    <t>アンテナ入力端子をF型接栓（75Ω）にて１ポート以上有すること。
HDMI出力端子を1ポート以上有すること。
LAN端子をRJ45にて1ポート以上有すること。
USB2.0に対応可能なUSB端子を２ポート以上有すること。</t>
    <phoneticPr fontId="24"/>
  </si>
  <si>
    <t>最大3,840 × 2,160画素以上であること</t>
  </si>
  <si>
    <t>チューナー</t>
  </si>
  <si>
    <t>デジタル放送チューナーを1チューナー以上内蔵していること</t>
    <phoneticPr fontId="24"/>
  </si>
  <si>
    <t>放送</t>
  </si>
  <si>
    <t>地上デジタル放送に対応可能であること。
reMUX/i-HITSサービスを利用したCATV放送に対応可能であること。
JC-HITSサービスを利用したCATV放送に対応可能であること。</t>
    <phoneticPr fontId="24"/>
  </si>
  <si>
    <t>リモコン操作</t>
  </si>
  <si>
    <t>赤外線リモコンにて操作可能であること</t>
  </si>
  <si>
    <t>5 W以下であること</t>
  </si>
  <si>
    <t xml:space="preserve">サイネージ管理システムにて管理できること。
</t>
    <phoneticPr fontId="24"/>
  </si>
  <si>
    <t>緊急時にテレビ映像に自動で切り替わる機能を有すること。</t>
    <phoneticPr fontId="24"/>
  </si>
  <si>
    <t>20.3.　サイネージ管理端末</t>
    <phoneticPr fontId="24"/>
  </si>
  <si>
    <t>i.　サイネージ管理端末</t>
    <phoneticPr fontId="24"/>
  </si>
  <si>
    <t>机上に設置可能なタワー型のワークステーションPC   であること</t>
  </si>
  <si>
    <t>Windows11 Pro以上であること</t>
    <rPh sb="13" eb="15">
      <t>イジョウ</t>
    </rPh>
    <phoneticPr fontId="24"/>
  </si>
  <si>
    <t>Intel®Core™i5 14500以上であること</t>
  </si>
  <si>
    <t>16GB以上  であること</t>
  </si>
  <si>
    <t>SSD 256GB以上であること</t>
  </si>
  <si>
    <t>光学ドライブ</t>
  </si>
  <si>
    <t>DVDドライブを有すること</t>
  </si>
  <si>
    <t>DisplayPortまたはHDMIを2ポート以上有すること。
5Gbps転送に対応したUSBポートを4ポート以上有すること。</t>
    <phoneticPr fontId="24"/>
  </si>
  <si>
    <t>1Gbpsに対応可能なRJ45ポートを1ポート以上有すること</t>
  </si>
  <si>
    <t>端末にはディスプレイ、キーボード、マウスが附属していること</t>
  </si>
  <si>
    <t>サイネージ管理システムがインストール可能であること</t>
  </si>
  <si>
    <t>催事案内管理アプリケーションがインストール可能であること</t>
  </si>
  <si>
    <t>j.　管理サーバー用UPS</t>
    <phoneticPr fontId="24"/>
  </si>
  <si>
    <t>運転方式</t>
  </si>
  <si>
    <t>常時インバーター給電方式であること</t>
  </si>
  <si>
    <t>強制空冷（ファンあり）であること</t>
  </si>
  <si>
    <t>定格入力電圧</t>
  </si>
  <si>
    <t>AC100V、AC110V、AC115V、AC120Vに対応していること</t>
  </si>
  <si>
    <t>起動電圧範囲</t>
  </si>
  <si>
    <t>AC70±4～146±4 V　であること</t>
    <phoneticPr fontId="24"/>
  </si>
  <si>
    <t>入力周波数</t>
  </si>
  <si>
    <t>50/60Hz ± 4Hz　であること</t>
  </si>
  <si>
    <t>最大電流</t>
  </si>
  <si>
    <t>8A/10A　であること</t>
  </si>
  <si>
    <t>相数</t>
  </si>
  <si>
    <t>単相2線 （アース付）　であること</t>
    <phoneticPr fontId="24"/>
  </si>
  <si>
    <t>入力保護</t>
  </si>
  <si>
    <t>リセットタイプ過電流保護器　であること</t>
  </si>
  <si>
    <t>入力保護容量</t>
  </si>
  <si>
    <t>10A　であること</t>
  </si>
  <si>
    <t>定格出力電圧</t>
  </si>
  <si>
    <t>AC100V、AC110V、AC115V、AC120V　に対応していること</t>
  </si>
  <si>
    <t>定格出力電流</t>
  </si>
  <si>
    <t>7.5A　であること</t>
  </si>
  <si>
    <t>出力容量</t>
  </si>
  <si>
    <t>750VA/500W　であること</t>
  </si>
  <si>
    <t>出力電圧</t>
  </si>
  <si>
    <t>100V mode： AC100V±3%　であること</t>
  </si>
  <si>
    <t>出力周波数</t>
  </si>
  <si>
    <t>入力周波数に同期し、　バックアップ運転時は50/60Hz ±1％であること</t>
    <phoneticPr fontId="24"/>
  </si>
  <si>
    <t>単相2線であること</t>
    <phoneticPr fontId="24"/>
  </si>
  <si>
    <t>切替時間</t>
  </si>
  <si>
    <t>無遮断であること</t>
  </si>
  <si>
    <t>バックアップ時間</t>
  </si>
  <si>
    <t>5分以上であること</t>
    <phoneticPr fontId="24"/>
  </si>
  <si>
    <t>バッテリー種類</t>
    <phoneticPr fontId="24"/>
  </si>
  <si>
    <t>小形制御弁式（シール）鉛蓄電池であること</t>
  </si>
  <si>
    <t>バッテリー期待寿命</t>
    <phoneticPr fontId="24"/>
  </si>
  <si>
    <t>4～5年であること</t>
    <phoneticPr fontId="24"/>
  </si>
  <si>
    <t>バッテリー電圧/容量×個数</t>
    <phoneticPr fontId="24"/>
  </si>
  <si>
    <t>DC12V/7.2Ah×2個であること</t>
    <phoneticPr fontId="24"/>
  </si>
  <si>
    <t>バッテリー充電時間</t>
    <phoneticPr fontId="24"/>
  </si>
  <si>
    <t>8時間以下であること</t>
    <phoneticPr fontId="24"/>
  </si>
  <si>
    <t>使用周囲温度/湿度</t>
  </si>
  <si>
    <t>0～40℃/25～85%RH（無結露）であること</t>
  </si>
  <si>
    <t>安全規格</t>
  </si>
  <si>
    <t>UL1778を取得していること</t>
  </si>
  <si>
    <t>ノイズ規制</t>
  </si>
  <si>
    <t>VCCIクラスAに準拠していること</t>
  </si>
  <si>
    <t>幅145 mm×高さ224 mm×奥行 395 mm以下であること</t>
  </si>
  <si>
    <t>本体質量</t>
  </si>
  <si>
    <t>約13kg以下であること</t>
  </si>
  <si>
    <t>内部消費電力</t>
  </si>
  <si>
    <t>無負荷時（通常/最大）　45W/65W　以下であること</t>
  </si>
  <si>
    <t>20.4.　その他　周辺機器</t>
    <phoneticPr fontId="24"/>
  </si>
  <si>
    <t>k.　6ポートスイッチングハブ</t>
    <phoneticPr fontId="24"/>
  </si>
  <si>
    <t>機器搭載架（19インチラック）にマウント可能であり、1U（ラックユニット）以下であること。</t>
  </si>
  <si>
    <t>1000BASE-T に対応可能なRJ-45ポートを6ポート以上有すること。
SFP拡張ポートを1ポート以上有すること。</t>
    <phoneticPr fontId="24"/>
  </si>
  <si>
    <t>スイッチング</t>
  </si>
  <si>
    <t>12.0Gbps以上の帯域幅を有すること</t>
  </si>
  <si>
    <t>転送レート</t>
  </si>
  <si>
    <t>8.9Mpps以上の性能を有すること</t>
  </si>
  <si>
    <t>4.3W以下であること</t>
  </si>
  <si>
    <t>日本語WEB管理機能を有すること。</t>
    <phoneticPr fontId="24"/>
  </si>
  <si>
    <t>動作環境50℃まで対応できること。</t>
  </si>
  <si>
    <t>l.　8ポートスイッチングハブ</t>
    <phoneticPr fontId="24"/>
  </si>
  <si>
    <t>1000BASE-T に対応可能なRJ-45ポートを8ポート以上有すること</t>
    <phoneticPr fontId="24"/>
  </si>
  <si>
    <t>18.0Gbps以上の帯域幅を有すること</t>
  </si>
  <si>
    <t>13.3Mpps以上の性能を有すること</t>
  </si>
  <si>
    <t>6.7W以下であること</t>
  </si>
  <si>
    <t>日本語WEB管理機能を有すること。</t>
  </si>
  <si>
    <t>m.　4K対応HDMIセレクター</t>
    <phoneticPr fontId="24"/>
  </si>
  <si>
    <t>幅210mm×高さ44mm×奥行230mm （突起物を除く）以下であること</t>
  </si>
  <si>
    <t>2.1kg以下であること</t>
  </si>
  <si>
    <t>電源</t>
  </si>
  <si>
    <t>AC90V～AC250Vにて消費電力が12W以下であること</t>
  </si>
  <si>
    <t>HDMI入力</t>
  </si>
  <si>
    <t>HDMI Type Aポート を4ポート以上有し、HDCP1.4および2.2に対応していること</t>
  </si>
  <si>
    <t>HDMI出力</t>
  </si>
  <si>
    <t>HDMI Type Aポート を2ポート以上有し、HDCP1.4および2.2に対応した2分配出力が可能であること</t>
    <phoneticPr fontId="24"/>
  </si>
  <si>
    <t>映像信号方式</t>
  </si>
  <si>
    <t>4K,D1～D5相当のHDMI信号および、640 x 480 ～ 4,096 x 2,160までのPC信号に対応していること</t>
  </si>
  <si>
    <t>EDID</t>
  </si>
  <si>
    <t>EDIDエミュレーション機能：　HDMI OUT-A、またはOUT-B端子からのEDIDデータをコピーバックアップして使用可能であること</t>
  </si>
  <si>
    <t>アナログ音声</t>
  </si>
  <si>
    <t>音声出力端子：-10dBにてローインピーダンス不平衡2チャンネルを1系統以上有すること</t>
    <phoneticPr fontId="24"/>
  </si>
  <si>
    <t>n.　4K対応　HDMI１入力4分配器</t>
    <phoneticPr fontId="24"/>
  </si>
  <si>
    <t>幅100mm×高さ25mm×奥行150mm （突起物を除く）以下であること</t>
  </si>
  <si>
    <t>約550g以下であること</t>
  </si>
  <si>
    <t>DC5V　0.8A　にて消費電力が4W以下であること</t>
  </si>
  <si>
    <t>HDMI Type Aポート を1ポート以上有し、HDCP1.4および2.2に対応していること</t>
    <phoneticPr fontId="24"/>
  </si>
  <si>
    <t>HDMI Type Aポート を1ポート以上有し、HDCP1.4および2.2に対応した4分配出力が可能であること。
また、出力端子毎に自動カラースペース変換やFHDへのダウンコンバート出力が可能であること。</t>
    <phoneticPr fontId="24"/>
  </si>
  <si>
    <t>対応解像度</t>
  </si>
  <si>
    <t>36ビットディープカラー信号（4K60@422）または24ビットフルカラー（4K60@444）の規格準拠信号に対応していること</t>
    <phoneticPr fontId="24"/>
  </si>
  <si>
    <t>HDMI OUT-1端子からのEDIDデータを常にコピーバックアップして使用できるEDIDエミュレーション機能を有すること</t>
  </si>
  <si>
    <t>HDCP</t>
  </si>
  <si>
    <t>入力HDCP動作の強制禁止機能、取得EDIDデータによる適応的なカラースペース変換およびダウンコンバート機能を有すること</t>
  </si>
  <si>
    <t>o.　デジタルパワーアンプ</t>
    <phoneticPr fontId="24"/>
  </si>
  <si>
    <t>サイズ</t>
  </si>
  <si>
    <t>既存筐体の機器収納部（W:1655×H:466×D:220mm）に格納可能な275 mm（幅）×210 mm（高さ）×40 mm（奥行）　以下であること</t>
    <phoneticPr fontId="24"/>
  </si>
  <si>
    <t>AC100V　50/60Hz　であること</t>
  </si>
  <si>
    <t>2.6kg以下であること</t>
    <phoneticPr fontId="24"/>
  </si>
  <si>
    <t>8Ω　　1/8出力時　68W以下であること</t>
    <phoneticPr fontId="24"/>
  </si>
  <si>
    <t>定格出力</t>
  </si>
  <si>
    <t>8Ω連続出力　160W以上にて2チャンネルを有すること</t>
    <phoneticPr fontId="24"/>
  </si>
  <si>
    <t>周波数特性</t>
  </si>
  <si>
    <t>20 Hz ～ 20 kHz±0.5 dB（8 Ω 1W出力時）　であること</t>
  </si>
  <si>
    <t>クロストーク</t>
  </si>
  <si>
    <t>－60 dB以下（1 kHz）　であること</t>
    <phoneticPr fontId="24"/>
  </si>
  <si>
    <t>入力感度</t>
  </si>
  <si>
    <t>＋4 dBu（バランス）/　-10dbV（アンバランス）　であること</t>
    <phoneticPr fontId="24"/>
  </si>
  <si>
    <t>入力インピーダンス</t>
  </si>
  <si>
    <t>20 kΩ（バランス）　であること</t>
  </si>
  <si>
    <t>ADコンバーター</t>
  </si>
  <si>
    <t>24ビット@48kHz　以上であること</t>
  </si>
  <si>
    <t>DAコンバーター</t>
  </si>
  <si>
    <t>使用温度範囲</t>
  </si>
  <si>
    <t>0 ℃～ 50 ℃　（設置場所の室温）であること</t>
  </si>
  <si>
    <t>ネットワークポートを有し、事務室からの音量操作、消音操作が可能であること</t>
  </si>
  <si>
    <t>p.　スピーカー</t>
    <phoneticPr fontId="24"/>
  </si>
  <si>
    <t>縦置き：　152 mm（幅）×245 mm（高さ）×140 mm（奥行）　以下にて横向き設置時に既存筐体上部スペース内に格納可能であること</t>
    <phoneticPr fontId="24"/>
  </si>
  <si>
    <t>2.21kg以下であること</t>
  </si>
  <si>
    <t>種別</t>
  </si>
  <si>
    <t>パッシブ2ウェイ型　であること</t>
    <phoneticPr fontId="24"/>
  </si>
  <si>
    <t>許容入力</t>
  </si>
  <si>
    <t>200W（ピーク）　50W（RMS）　以上であること</t>
    <phoneticPr fontId="24"/>
  </si>
  <si>
    <t>16Ω　であること</t>
  </si>
  <si>
    <t>クロスオーバー</t>
  </si>
  <si>
    <t>3.5kHz であること</t>
  </si>
  <si>
    <t>90 dB　（1 W / 1 m）　以上であること</t>
    <phoneticPr fontId="24"/>
  </si>
  <si>
    <t>最大音圧レベル</t>
  </si>
  <si>
    <t>113 dB　（ピーク）　以上であること</t>
    <phoneticPr fontId="24"/>
  </si>
  <si>
    <t>90 Hz 〜 17 kHz　±3dB　（−10 dB）　であること</t>
    <phoneticPr fontId="24"/>
  </si>
  <si>
    <t>指向角</t>
  </si>
  <si>
    <t>水平110 °、垂直80 °　以上であること</t>
    <phoneticPr fontId="24"/>
  </si>
  <si>
    <t>q.　HDMI　CAT5e/6　送信器</t>
    <phoneticPr fontId="24"/>
  </si>
  <si>
    <t>幅100mm×高さ25mm×奥行150mm （突起物を除く）　以下であること</t>
  </si>
  <si>
    <t>約5１0g　以下であること</t>
  </si>
  <si>
    <t>DC5V　0.8A　4W　以下であること</t>
  </si>
  <si>
    <t>映像入力</t>
  </si>
  <si>
    <t>HDMI Type Aポートを1ポート以上有すること</t>
  </si>
  <si>
    <t>CAT5e/6出力</t>
  </si>
  <si>
    <t>HDBaseT信号に対応可能なRJ-45端子を 1ポート以上有すること</t>
  </si>
  <si>
    <t>4K60p 4:2:0 24bit、4K30p 4:4:4 24bit　に対応していること</t>
  </si>
  <si>
    <t>CAT5e/6 
伝送距離</t>
    <phoneticPr fontId="24"/>
  </si>
  <si>
    <t>CAT-5e/6 STP 使用時に以下の伝送距離を満たすこと
150 m：TMDS クロックが158MHz以下でデータレートが4.74Gbps以下の信号をロングリーチモードで伝送時。1080@60p(24bit)、WUXGA@60p(RB)など
100 m：TMDS クロックが 225 MHz 以下でデータレートが 6.75 Gbps 以下の信号。1080@60p(36bit)、UXGA@60p など
70 m：TMDS クロックが 300 MHz 以下でデータレートが 9 Gbps 以下の信号。4K@60p(4:2:0)や1080@60p(48bit)など</t>
    <phoneticPr fontId="24"/>
  </si>
  <si>
    <t>映像遅延</t>
  </si>
  <si>
    <t>最大10μs(TX～RX間が100mの場合)　以下であること</t>
  </si>
  <si>
    <t>RS232C
入出力</t>
    <phoneticPr fontId="24"/>
  </si>
  <si>
    <t>最大115200 bps の通信に対応可能なD-sub9ピン（オス）を1系統以上有すること</t>
    <phoneticPr fontId="24"/>
  </si>
  <si>
    <t>特記事項</t>
  </si>
  <si>
    <t>HDCP、CECをパススルーできること</t>
  </si>
  <si>
    <t>r.　HDMI　CAT5e/6　受信器</t>
    <phoneticPr fontId="24"/>
  </si>
  <si>
    <t>DC5V　1.2A　6W　以下であること</t>
  </si>
  <si>
    <t>映像出力</t>
  </si>
  <si>
    <t>CAT5e/6入力</t>
  </si>
  <si>
    <t>HDBaseT信号に対応可能なRJ-45端子を1ポート以上有すること</t>
    <phoneticPr fontId="24"/>
  </si>
  <si>
    <t>s.　無線LANアダプタ</t>
    <phoneticPr fontId="24"/>
  </si>
  <si>
    <t>幅111mm×高さ27１mm×奥行47.6mm （突起物を除く）以下であること</t>
    <phoneticPr fontId="24"/>
  </si>
  <si>
    <t>規格</t>
    <phoneticPr fontId="24"/>
  </si>
  <si>
    <t>IEEE802.11b/g/n（2.4GHz）の無線LAN規格に準拠していること。
IEEE802.3u規格に準拠していること。</t>
    <phoneticPr fontId="24"/>
  </si>
  <si>
    <t>通信速度</t>
  </si>
  <si>
    <t>最大300Mbps　以上であること</t>
  </si>
  <si>
    <t>通信距離</t>
  </si>
  <si>
    <t>最長2km　以上であること</t>
  </si>
  <si>
    <t>給電方式</t>
  </si>
  <si>
    <t>PoE電源供給に対応していること</t>
  </si>
  <si>
    <t>耐環境性</t>
  </si>
  <si>
    <t>保護構造IP55以上であること</t>
  </si>
  <si>
    <t>64/128/152bitWEP、WPA、WPA2、WPA＆WPA2、WPA-PSK、WPA2-PSK、WPA-PSK＆WPA2-PSKの無線LANセキュリティ規格及びIEEE802.1X認証に対応していること</t>
    <phoneticPr fontId="24"/>
  </si>
  <si>
    <t>Auto MDI/MDI-X機能に対応していること</t>
  </si>
  <si>
    <t>スパニングツリー(STP)、IGMPスヌーピングプロトコルをサポートしていること</t>
  </si>
  <si>
    <t>ポール取り付け、壁掛け取り付け可能であること</t>
  </si>
  <si>
    <t>t.　電源リブーター</t>
    <phoneticPr fontId="24"/>
  </si>
  <si>
    <t>幅160mm×高さ40mm×奥行160mm （突起物を除く）以下であること</t>
  </si>
  <si>
    <t>100Base-Txに対応可能なRJ45ポートを1ポート以上有すること</t>
  </si>
  <si>
    <t>電源制御仕様</t>
    <phoneticPr fontId="24"/>
  </si>
  <si>
    <t>イーサネット：　WEB、TELNET、E-Mailでの制御に対応していること
スケジュール：　週間（20個）での制御に対応していること
（※NTPサーバーへのアクセス可能時に限る）</t>
    <phoneticPr fontId="24"/>
  </si>
  <si>
    <t>死活監視機能</t>
  </si>
  <si>
    <t>PING、ハートビート、ポート監視による判断に対応していること</t>
  </si>
  <si>
    <t>電源制御機能</t>
  </si>
  <si>
    <t>2アウトレット個別の電源制御（ON/OFF/REBOOT）に対応していること</t>
    <phoneticPr fontId="24"/>
  </si>
  <si>
    <t>最大制御出力</t>
  </si>
  <si>
    <t>1000Ｗ　以上</t>
    <phoneticPr fontId="24"/>
  </si>
  <si>
    <t>入力電源電圧</t>
  </si>
  <si>
    <t>AC100V±10%　（50/60Hz）</t>
  </si>
  <si>
    <t>温度　-10～50℃　に対応していること</t>
  </si>
  <si>
    <t>重量</t>
  </si>
  <si>
    <t>1.2kg以下であること</t>
  </si>
  <si>
    <t>保護回路</t>
  </si>
  <si>
    <t>ガラス管FUSE内蔵</t>
  </si>
  <si>
    <t>サージアブソーバー　（ライン間、ライン対地間）</t>
  </si>
  <si>
    <t>特定電気用品認証品（電気用品安全法）　であること</t>
  </si>
  <si>
    <t>　　令和7年（2025年）　　　月　　　日</t>
    <phoneticPr fontId="24"/>
  </si>
  <si>
    <t>令和7年度（2025年度）熊本城ホールデジタルサイネージシステム機器等賃貸借の契約を締結するにあたり、契約保証金の免除を受けたいので、別添の資料を添えて申請します。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</si>
</sst>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
      <b/>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s>
  <cellStyleXfs count="9">
    <xf numFmtId="0" fontId="0" fillId="0" borderId="0">
      <alignment vertical="center"/>
    </xf>
    <xf numFmtId="38" fontId="7" fillId="0" borderId="0" applyFont="0" applyFill="0" applyBorder="0" applyAlignment="0" applyProtection="0">
      <alignment vertical="center"/>
    </xf>
    <xf numFmtId="0" fontId="7"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2">
    <xf numFmtId="0" fontId="0" fillId="0" borderId="0" xfId="0">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vertical="center"/>
    </xf>
    <xf numFmtId="0" fontId="10" fillId="0" borderId="0" xfId="2" applyFont="1"/>
    <xf numFmtId="0" fontId="13" fillId="0" borderId="0" xfId="2" applyFont="1" applyAlignment="1">
      <alignment horizontal="right"/>
    </xf>
    <xf numFmtId="0" fontId="13" fillId="0" borderId="0" xfId="2" applyFont="1"/>
    <xf numFmtId="0" fontId="13" fillId="2" borderId="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1" xfId="2" applyFont="1" applyFill="1" applyBorder="1" applyAlignment="1">
      <alignment vertical="center" wrapText="1"/>
    </xf>
    <xf numFmtId="0" fontId="13" fillId="2" borderId="2" xfId="2" applyFont="1" applyFill="1" applyBorder="1" applyAlignment="1">
      <alignment vertical="center" wrapText="1"/>
    </xf>
    <xf numFmtId="0" fontId="13" fillId="2" borderId="3" xfId="2" applyFont="1" applyFill="1" applyBorder="1" applyAlignment="1">
      <alignment vertical="center" wrapText="1"/>
    </xf>
    <xf numFmtId="0" fontId="13" fillId="2" borderId="4" xfId="2" applyFont="1" applyFill="1" applyBorder="1" applyAlignment="1">
      <alignment vertical="center" wrapText="1"/>
    </xf>
    <xf numFmtId="0" fontId="13" fillId="0" borderId="0" xfId="2" applyFont="1" applyAlignment="1"/>
    <xf numFmtId="0" fontId="15" fillId="0" borderId="0" xfId="2" applyFont="1"/>
    <xf numFmtId="0" fontId="10" fillId="0" borderId="5" xfId="2" applyFont="1" applyBorder="1"/>
    <xf numFmtId="0" fontId="10" fillId="0" borderId="6" xfId="2" applyFont="1" applyBorder="1"/>
    <xf numFmtId="0" fontId="10" fillId="0" borderId="7" xfId="2" applyFont="1" applyBorder="1"/>
    <xf numFmtId="0" fontId="10" fillId="0" borderId="8" xfId="2" applyFont="1" applyBorder="1"/>
    <xf numFmtId="0" fontId="10" fillId="0" borderId="9" xfId="2" applyFont="1" applyBorder="1"/>
    <xf numFmtId="0" fontId="10" fillId="0" borderId="0" xfId="2" applyFont="1" applyBorder="1"/>
    <xf numFmtId="0" fontId="13" fillId="0" borderId="0" xfId="2" applyFont="1" applyBorder="1" applyAlignment="1">
      <alignment horizontal="right"/>
    </xf>
    <xf numFmtId="0" fontId="13" fillId="0" borderId="8" xfId="2" applyFont="1" applyBorder="1"/>
    <xf numFmtId="0" fontId="13" fillId="0" borderId="9" xfId="2" applyFont="1" applyBorder="1"/>
    <xf numFmtId="0" fontId="13" fillId="0" borderId="0" xfId="2" applyFont="1" applyBorder="1"/>
    <xf numFmtId="0" fontId="16" fillId="0" borderId="0" xfId="2" applyFont="1" applyBorder="1" applyAlignment="1">
      <alignment vertical="center"/>
    </xf>
    <xf numFmtId="0" fontId="16" fillId="0" borderId="9" xfId="2" applyFont="1" applyBorder="1" applyAlignment="1">
      <alignment vertical="center"/>
    </xf>
    <xf numFmtId="0" fontId="10" fillId="0" borderId="10" xfId="2" applyFont="1" applyBorder="1"/>
    <xf numFmtId="0" fontId="10" fillId="0" borderId="11" xfId="2" applyFont="1" applyBorder="1"/>
    <xf numFmtId="0" fontId="10" fillId="0" borderId="12" xfId="2" applyFont="1" applyBorder="1"/>
    <xf numFmtId="0" fontId="11" fillId="0" borderId="0" xfId="0" applyFont="1" applyAlignment="1">
      <alignment horizontal="center" vertical="center"/>
    </xf>
    <xf numFmtId="0" fontId="10" fillId="0" borderId="0" xfId="0" applyFont="1" applyAlignment="1">
      <alignment horizontal="right" vertical="center"/>
    </xf>
    <xf numFmtId="0" fontId="18" fillId="0" borderId="0" xfId="0" applyFont="1" applyAlignment="1">
      <alignment horizontal="justify" vertical="center"/>
    </xf>
    <xf numFmtId="0" fontId="9" fillId="0" borderId="9" xfId="2" applyFont="1" applyBorder="1"/>
    <xf numFmtId="0" fontId="9" fillId="0" borderId="0" xfId="2" applyFont="1" applyBorder="1"/>
    <xf numFmtId="0" fontId="15" fillId="0" borderId="0" xfId="2" applyFont="1" applyBorder="1"/>
    <xf numFmtId="0" fontId="15" fillId="0" borderId="9" xfId="2" applyFont="1" applyBorder="1"/>
    <xf numFmtId="0" fontId="16" fillId="0" borderId="8" xfId="2" applyFont="1" applyBorder="1" applyAlignment="1">
      <alignment vertical="center"/>
    </xf>
    <xf numFmtId="0" fontId="15" fillId="0" borderId="11" xfId="2" applyFont="1" applyBorder="1"/>
    <xf numFmtId="0" fontId="15" fillId="0" borderId="12" xfId="2" applyFont="1" applyBorder="1"/>
    <xf numFmtId="0" fontId="15" fillId="0" borderId="9" xfId="2" applyFont="1" applyBorder="1" applyAlignment="1">
      <alignment horizontal="left"/>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distributed" vertical="center"/>
    </xf>
    <xf numFmtId="0" fontId="10" fillId="0" borderId="0" xfId="0" applyFont="1" applyAlignment="1">
      <alignment horizontal="left" vertical="center" indent="2"/>
    </xf>
    <xf numFmtId="0" fontId="13" fillId="0" borderId="0" xfId="0" applyFont="1" applyAlignment="1"/>
    <xf numFmtId="0" fontId="10" fillId="0" borderId="0" xfId="0" applyFont="1" applyAlignment="1"/>
    <xf numFmtId="0" fontId="13" fillId="0" borderId="0" xfId="2" applyFont="1" applyAlignment="1">
      <alignment horizontal="center"/>
    </xf>
    <xf numFmtId="0" fontId="15" fillId="0" borderId="0" xfId="0" applyFont="1" applyFill="1" applyAlignment="1"/>
    <xf numFmtId="0" fontId="13" fillId="0" borderId="0" xfId="0" applyFont="1" applyAlignment="1">
      <alignment horizontal="distributed"/>
    </xf>
    <xf numFmtId="176" fontId="10" fillId="0" borderId="0" xfId="0" applyNumberFormat="1" applyFont="1" applyAlignment="1">
      <alignment horizontal="center" vertical="center" shrinkToFit="1"/>
    </xf>
    <xf numFmtId="0" fontId="19" fillId="2" borderId="1" xfId="2"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0" fontId="19" fillId="2" borderId="3" xfId="2" applyFont="1" applyFill="1" applyBorder="1" applyAlignment="1" applyProtection="1">
      <alignment horizontal="center" vertical="center" wrapText="1"/>
      <protection locked="0"/>
    </xf>
    <xf numFmtId="0" fontId="19" fillId="2" borderId="4" xfId="2" applyFont="1" applyFill="1" applyBorder="1" applyAlignment="1" applyProtection="1">
      <alignment horizontal="center" vertical="center" wrapText="1"/>
      <protection locked="0"/>
    </xf>
    <xf numFmtId="0" fontId="9" fillId="0" borderId="0" xfId="2" applyFont="1" applyAlignment="1">
      <alignment vertical="center"/>
    </xf>
    <xf numFmtId="0" fontId="15" fillId="0" borderId="0" xfId="2" applyFont="1" applyAlignment="1">
      <alignment vertical="center"/>
    </xf>
    <xf numFmtId="0" fontId="15" fillId="0" borderId="0" xfId="2"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0" fillId="0" borderId="0" xfId="0" applyFont="1" applyAlignment="1">
      <alignment horizontal="distributed" vertical="center" shrinkToFit="1"/>
    </xf>
    <xf numFmtId="0" fontId="10" fillId="0" borderId="0" xfId="0" applyFont="1" applyAlignment="1">
      <alignment horizontal="center" vertical="center" wrapText="1"/>
    </xf>
    <xf numFmtId="0" fontId="11" fillId="0" borderId="0" xfId="0" applyFont="1" applyAlignment="1" applyProtection="1">
      <alignment horizontal="center" vertical="center"/>
    </xf>
    <xf numFmtId="0" fontId="10" fillId="0" borderId="0" xfId="0" applyFont="1" applyProtection="1">
      <alignment vertical="center"/>
    </xf>
    <xf numFmtId="176" fontId="10" fillId="0" borderId="0" xfId="0" applyNumberFormat="1" applyFont="1" applyAlignment="1" applyProtection="1">
      <alignment horizontal="center" vertical="center" shrinkToFit="1"/>
    </xf>
    <xf numFmtId="0" fontId="10" fillId="0" borderId="0" xfId="0" applyFont="1" applyAlignment="1" applyProtection="1">
      <alignment horizontal="distributed" vertical="center"/>
    </xf>
    <xf numFmtId="0" fontId="10" fillId="0" borderId="0" xfId="0" applyFont="1" applyAlignment="1" applyProtection="1">
      <alignment horizontal="distributed"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indent="1" shrinkToFit="1"/>
    </xf>
    <xf numFmtId="0" fontId="10"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Protection="1">
      <alignment vertical="center"/>
    </xf>
    <xf numFmtId="0" fontId="0" fillId="0" borderId="0" xfId="0" applyProtection="1">
      <alignment vertical="center"/>
    </xf>
    <xf numFmtId="0" fontId="20" fillId="0" borderId="0" xfId="0" applyFont="1">
      <alignment vertical="center"/>
    </xf>
    <xf numFmtId="0" fontId="21" fillId="0" borderId="0" xfId="0" applyFont="1">
      <alignment vertical="center"/>
    </xf>
    <xf numFmtId="0" fontId="21" fillId="0" borderId="13" xfId="0" applyFont="1" applyBorder="1">
      <alignment vertical="center"/>
    </xf>
    <xf numFmtId="0" fontId="21" fillId="3" borderId="13" xfId="0" applyFont="1" applyFill="1" applyBorder="1" applyAlignment="1">
      <alignment horizontal="left" vertical="center" shrinkToFit="1"/>
    </xf>
    <xf numFmtId="176" fontId="21" fillId="3" borderId="13" xfId="0" applyNumberFormat="1" applyFont="1" applyFill="1" applyBorder="1" applyAlignment="1">
      <alignment horizontal="left" vertical="center" shrinkToFit="1"/>
    </xf>
    <xf numFmtId="0" fontId="21" fillId="0" borderId="14" xfId="0" applyFont="1" applyFill="1" applyBorder="1">
      <alignment vertical="center"/>
    </xf>
    <xf numFmtId="176" fontId="21" fillId="3" borderId="15" xfId="0" applyNumberFormat="1" applyFont="1" applyFill="1" applyBorder="1" applyAlignment="1">
      <alignment horizontal="left" vertical="center" shrinkToFit="1"/>
    </xf>
    <xf numFmtId="38" fontId="21" fillId="3" borderId="13" xfId="1" applyFont="1" applyFill="1" applyBorder="1" applyAlignment="1">
      <alignment horizontal="left" vertical="center" shrinkToFit="1"/>
    </xf>
    <xf numFmtId="0" fontId="10" fillId="0" borderId="0" xfId="0" applyFont="1" applyAlignment="1">
      <alignment vertical="top"/>
    </xf>
    <xf numFmtId="0" fontId="13" fillId="0" borderId="0" xfId="0" applyFont="1" applyAlignment="1">
      <alignment horizontal="right"/>
    </xf>
    <xf numFmtId="0" fontId="22" fillId="0" borderId="0" xfId="0" applyFont="1">
      <alignment vertical="center"/>
    </xf>
    <xf numFmtId="0" fontId="11" fillId="0" borderId="0" xfId="0" applyFont="1">
      <alignment vertical="center"/>
    </xf>
    <xf numFmtId="0" fontId="17" fillId="0" borderId="0" xfId="0" applyFont="1">
      <alignment vertical="center"/>
    </xf>
    <xf numFmtId="0" fontId="17" fillId="0" borderId="0" xfId="0" applyFont="1" applyAlignment="1">
      <alignment vertical="center" shrinkToFit="1"/>
    </xf>
    <xf numFmtId="0" fontId="17" fillId="0" borderId="0" xfId="0" applyFont="1" applyAlignment="1">
      <alignment vertical="top" wrapText="1"/>
    </xf>
    <xf numFmtId="0" fontId="10" fillId="0" borderId="0" xfId="0" applyFont="1">
      <alignment vertical="center"/>
    </xf>
    <xf numFmtId="0" fontId="10" fillId="0" borderId="0" xfId="0" applyFont="1" applyAlignment="1">
      <alignment horizontal="left" vertical="center" wrapText="1"/>
    </xf>
    <xf numFmtId="0" fontId="10" fillId="0" borderId="0" xfId="0" applyFont="1" applyAlignment="1">
      <alignment vertical="top" wrapText="1"/>
    </xf>
    <xf numFmtId="0" fontId="10" fillId="0" borderId="0" xfId="0" applyFont="1">
      <alignment vertical="center"/>
    </xf>
    <xf numFmtId="176" fontId="21" fillId="3" borderId="13" xfId="0" applyNumberFormat="1" applyFont="1" applyFill="1" applyBorder="1" applyAlignment="1">
      <alignment horizontal="left" vertical="center" wrapText="1"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vertical="center" wrapText="1"/>
    </xf>
    <xf numFmtId="0" fontId="29" fillId="0" borderId="0" xfId="0" applyFont="1">
      <alignment vertical="center"/>
    </xf>
    <xf numFmtId="0" fontId="23" fillId="0" borderId="0" xfId="8" applyFont="1">
      <alignment vertical="center"/>
    </xf>
    <xf numFmtId="0" fontId="27" fillId="0" borderId="0" xfId="8" applyFont="1">
      <alignment vertical="center"/>
    </xf>
    <xf numFmtId="0" fontId="25" fillId="0" borderId="0" xfId="8" applyFont="1">
      <alignment vertical="center"/>
    </xf>
    <xf numFmtId="0" fontId="25" fillId="0" borderId="0" xfId="8" applyFont="1" applyAlignment="1">
      <alignment horizontal="distributed" vertical="center"/>
    </xf>
    <xf numFmtId="0" fontId="25" fillId="0" borderId="0" xfId="8" applyFont="1" applyAlignment="1">
      <alignment horizontal="center" vertical="center"/>
    </xf>
    <xf numFmtId="0" fontId="25" fillId="0" borderId="22" xfId="8" applyFont="1" applyBorder="1" applyAlignment="1">
      <alignment vertical="center" shrinkToFit="1"/>
    </xf>
    <xf numFmtId="0" fontId="25" fillId="4" borderId="23" xfId="8" applyFont="1" applyFill="1" applyBorder="1" applyAlignment="1">
      <alignment horizontal="center" vertical="center"/>
    </xf>
    <xf numFmtId="0" fontId="25" fillId="0" borderId="13" xfId="8" applyFont="1" applyBorder="1" applyAlignment="1">
      <alignment horizontal="center" vertical="center"/>
    </xf>
    <xf numFmtId="0" fontId="25" fillId="0" borderId="16" xfId="8" applyFont="1" applyBorder="1" applyAlignment="1">
      <alignment horizontal="center" vertical="center" shrinkToFit="1"/>
    </xf>
    <xf numFmtId="0" fontId="25" fillId="0" borderId="24" xfId="8" applyFont="1" applyBorder="1" applyAlignment="1">
      <alignment horizontal="center" vertical="center"/>
    </xf>
    <xf numFmtId="49" fontId="25" fillId="4" borderId="13" xfId="8" applyNumberFormat="1" applyFont="1" applyFill="1" applyBorder="1" applyAlignment="1">
      <alignment horizontal="left" vertical="top" wrapText="1"/>
    </xf>
    <xf numFmtId="49" fontId="25" fillId="0" borderId="24" xfId="8" applyNumberFormat="1" applyFont="1" applyBorder="1" applyAlignment="1">
      <alignment horizontal="center" vertical="center"/>
    </xf>
    <xf numFmtId="49" fontId="25" fillId="4" borderId="13" xfId="8" applyNumberFormat="1" applyFont="1" applyFill="1" applyBorder="1" applyAlignment="1">
      <alignment vertical="top" wrapText="1"/>
    </xf>
    <xf numFmtId="49" fontId="25" fillId="0" borderId="26" xfId="8" applyNumberFormat="1" applyFont="1" applyBorder="1" applyAlignment="1">
      <alignment horizontal="center" vertical="center"/>
    </xf>
    <xf numFmtId="49" fontId="25" fillId="0" borderId="0" xfId="8" applyNumberFormat="1" applyFont="1" applyAlignment="1">
      <alignment horizontal="left" vertical="center"/>
    </xf>
    <xf numFmtId="49" fontId="25" fillId="0" borderId="0" xfId="8" applyNumberFormat="1" applyFont="1">
      <alignment vertical="center"/>
    </xf>
    <xf numFmtId="49" fontId="25" fillId="0" borderId="0" xfId="8" applyNumberFormat="1" applyFont="1" applyAlignment="1">
      <alignment horizontal="center" vertical="center"/>
    </xf>
    <xf numFmtId="176" fontId="25" fillId="0" borderId="0" xfId="8" applyNumberFormat="1" applyFont="1" applyAlignment="1">
      <alignment horizontal="left" vertical="center"/>
    </xf>
    <xf numFmtId="176" fontId="25" fillId="0" borderId="0" xfId="8" applyNumberFormat="1" applyFont="1" applyAlignment="1">
      <alignment vertical="center" shrinkToFit="1"/>
    </xf>
    <xf numFmtId="0" fontId="23" fillId="0" borderId="0" xfId="8" applyFont="1" applyAlignment="1">
      <alignment horizontal="center" vertical="center"/>
    </xf>
    <xf numFmtId="49" fontId="25" fillId="0" borderId="13" xfId="8" applyNumberFormat="1" applyFont="1" applyBorder="1" applyAlignment="1" applyProtection="1">
      <alignment horizontal="center" vertical="center"/>
      <protection locked="0"/>
    </xf>
    <xf numFmtId="49" fontId="25" fillId="0" borderId="13" xfId="8" applyNumberFormat="1" applyFont="1" applyBorder="1" applyAlignment="1" applyProtection="1">
      <alignment horizontal="left" vertical="top" wrapText="1"/>
      <protection locked="0"/>
    </xf>
    <xf numFmtId="49" fontId="25" fillId="0" borderId="16" xfId="8" applyNumberFormat="1"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0" fillId="0" borderId="0" xfId="0" applyFont="1" applyAlignment="1">
      <alignment horizontal="center" vertical="center"/>
    </xf>
    <xf numFmtId="0" fontId="10" fillId="0" borderId="0" xfId="0" applyFont="1" applyAlignment="1">
      <alignment vertical="top" wrapText="1"/>
    </xf>
    <xf numFmtId="176"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left" vertical="center" indent="1" shrinkToFit="1"/>
      <protection locked="0"/>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shrinkToFit="1"/>
      <protection locked="0"/>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pplyProtection="1">
      <alignment vertical="center" shrinkToFit="1"/>
      <protection locked="0"/>
    </xf>
    <xf numFmtId="0" fontId="10" fillId="0" borderId="0" xfId="0" applyFont="1" applyFill="1" applyAlignment="1">
      <alignment vertical="center" wrapText="1"/>
    </xf>
    <xf numFmtId="0" fontId="10" fillId="0" borderId="0" xfId="0" applyFont="1" applyAlignment="1">
      <alignment vertical="center" wrapText="1"/>
    </xf>
    <xf numFmtId="0" fontId="10" fillId="0" borderId="0" xfId="0" applyFont="1">
      <alignment vertical="center"/>
    </xf>
    <xf numFmtId="0" fontId="0" fillId="0" borderId="0" xfId="0" applyAlignment="1">
      <alignment vertical="center" wrapText="1"/>
    </xf>
    <xf numFmtId="0" fontId="10" fillId="0" borderId="0" xfId="0" applyFont="1" applyAlignment="1">
      <alignment horizontal="left" vertical="center" wrapText="1"/>
    </xf>
    <xf numFmtId="0" fontId="10" fillId="0" borderId="13"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3" fillId="0" borderId="25" xfId="0" applyFont="1" applyBorder="1" applyAlignment="1">
      <alignment vertical="top" wrapText="1"/>
    </xf>
    <xf numFmtId="0" fontId="13" fillId="0" borderId="0" xfId="0" applyFont="1" applyAlignment="1">
      <alignment vertical="top" wrapText="1"/>
    </xf>
    <xf numFmtId="176" fontId="25" fillId="0" borderId="0" xfId="8" applyNumberFormat="1" applyFont="1" applyAlignment="1" applyProtection="1">
      <alignment horizontal="left" vertical="center"/>
      <protection locked="0"/>
    </xf>
    <xf numFmtId="0" fontId="25" fillId="0" borderId="0" xfId="8" applyFont="1" applyAlignment="1" applyProtection="1">
      <alignment horizontal="left" vertical="center" shrinkToFit="1"/>
      <protection locked="0"/>
    </xf>
    <xf numFmtId="0" fontId="25" fillId="0" borderId="0" xfId="8" applyFont="1" applyAlignment="1">
      <alignment horizontal="center" vertical="center"/>
    </xf>
    <xf numFmtId="0" fontId="25" fillId="0" borderId="0" xfId="8" applyFont="1" applyAlignment="1">
      <alignment horizontal="left" vertical="center" shrinkToFit="1"/>
    </xf>
    <xf numFmtId="49" fontId="25" fillId="4" borderId="21" xfId="8" applyNumberFormat="1" applyFont="1" applyFill="1" applyBorder="1" applyAlignment="1">
      <alignment horizontal="left" vertical="top" wrapText="1"/>
    </xf>
    <xf numFmtId="49" fontId="25" fillId="4" borderId="14" xfId="8" applyNumberFormat="1" applyFont="1" applyFill="1" applyBorder="1" applyAlignment="1">
      <alignment horizontal="left" vertical="top" wrapText="1"/>
    </xf>
    <xf numFmtId="49" fontId="25" fillId="4" borderId="23" xfId="8" applyNumberFormat="1" applyFont="1" applyFill="1" applyBorder="1" applyAlignment="1">
      <alignment horizontal="left" vertical="top" wrapText="1"/>
    </xf>
    <xf numFmtId="49" fontId="25" fillId="4" borderId="13" xfId="8" applyNumberFormat="1" applyFont="1" applyFill="1" applyBorder="1" applyAlignment="1">
      <alignment horizontal="left" vertical="top" wrapText="1"/>
    </xf>
    <xf numFmtId="49" fontId="25" fillId="4" borderId="21" xfId="8" applyNumberFormat="1" applyFont="1" applyFill="1" applyBorder="1" applyAlignment="1">
      <alignment horizontal="center" vertical="top" wrapText="1"/>
    </xf>
    <xf numFmtId="49" fontId="25" fillId="4" borderId="14" xfId="8" applyNumberFormat="1" applyFont="1" applyFill="1" applyBorder="1" applyAlignment="1">
      <alignment horizontal="center" vertical="top" wrapText="1"/>
    </xf>
    <xf numFmtId="49" fontId="25" fillId="4" borderId="23" xfId="8" applyNumberFormat="1" applyFont="1" applyFill="1" applyBorder="1" applyAlignment="1">
      <alignment horizontal="center" vertical="top" wrapText="1"/>
    </xf>
    <xf numFmtId="0" fontId="26" fillId="0" borderId="0" xfId="8" applyFont="1" applyAlignment="1">
      <alignment horizontal="center" vertical="center"/>
    </xf>
    <xf numFmtId="0" fontId="28" fillId="0" borderId="17" xfId="8" applyFont="1" applyBorder="1" applyAlignment="1">
      <alignment horizontal="left" vertical="center" shrinkToFit="1"/>
    </xf>
    <xf numFmtId="0" fontId="25" fillId="4" borderId="16" xfId="8" applyFont="1" applyFill="1" applyBorder="1" applyAlignment="1">
      <alignment horizontal="center" vertical="center"/>
    </xf>
    <xf numFmtId="0" fontId="25" fillId="4" borderId="20" xfId="8" applyFont="1" applyFill="1" applyBorder="1" applyAlignment="1">
      <alignment horizontal="center" vertical="center"/>
    </xf>
    <xf numFmtId="0" fontId="25" fillId="4" borderId="15" xfId="8" applyFont="1" applyFill="1" applyBorder="1" applyAlignment="1">
      <alignment horizontal="center" vertical="center"/>
    </xf>
    <xf numFmtId="0" fontId="25" fillId="4" borderId="21" xfId="8" applyFont="1" applyFill="1" applyBorder="1" applyAlignment="1">
      <alignment horizontal="center" vertical="center"/>
    </xf>
    <xf numFmtId="0" fontId="25" fillId="4" borderId="23" xfId="8" applyFont="1" applyFill="1" applyBorder="1" applyAlignment="1">
      <alignment horizontal="center" vertical="center"/>
    </xf>
    <xf numFmtId="0" fontId="25" fillId="0" borderId="13" xfId="8" applyFont="1" applyBorder="1" applyAlignment="1">
      <alignment horizontal="center" vertical="center"/>
    </xf>
    <xf numFmtId="0" fontId="25" fillId="0" borderId="16" xfId="8" applyFont="1" applyBorder="1" applyAlignment="1">
      <alignment horizontal="center" vertical="center"/>
    </xf>
    <xf numFmtId="0" fontId="13" fillId="0" borderId="13" xfId="2" applyFont="1" applyBorder="1" applyAlignment="1" applyProtection="1">
      <alignment horizontal="center"/>
      <protection locked="0"/>
    </xf>
    <xf numFmtId="0" fontId="13" fillId="0" borderId="0" xfId="0" applyFont="1" applyAlignment="1">
      <alignment horizontal="distributed"/>
    </xf>
    <xf numFmtId="0" fontId="13" fillId="2" borderId="18"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2" fillId="0" borderId="0" xfId="2" applyFont="1" applyAlignment="1">
      <alignment horizontal="center"/>
    </xf>
    <xf numFmtId="176" fontId="13" fillId="0" borderId="0" xfId="2" applyNumberFormat="1" applyFont="1" applyAlignment="1" applyProtection="1">
      <alignment horizontal="right" vertical="center"/>
      <protection locked="0"/>
    </xf>
    <xf numFmtId="0" fontId="10" fillId="0" borderId="0" xfId="2" applyFont="1" applyAlignment="1" applyProtection="1">
      <alignment horizontal="left" vertical="center" indent="1" shrinkToFit="1"/>
      <protection locked="0"/>
    </xf>
    <xf numFmtId="0" fontId="10" fillId="0" borderId="0" xfId="2" applyFont="1" applyAlignment="1" applyProtection="1">
      <alignment horizontal="left" vertical="center" wrapText="1" indent="1"/>
      <protection locked="0"/>
    </xf>
    <xf numFmtId="0" fontId="13" fillId="0" borderId="0" xfId="2" applyFont="1" applyAlignment="1">
      <alignment vertical="top" wrapText="1"/>
    </xf>
    <xf numFmtId="0" fontId="15" fillId="0" borderId="0" xfId="0" applyFont="1" applyFill="1" applyAlignment="1">
      <alignment horizontal="distributed" vertical="center"/>
    </xf>
    <xf numFmtId="0" fontId="15" fillId="0" borderId="0" xfId="2" applyFont="1" applyAlignment="1" applyProtection="1">
      <alignment horizontal="left" vertical="center" indent="1" shrinkToFit="1"/>
      <protection locked="0"/>
    </xf>
    <xf numFmtId="0" fontId="15" fillId="0" borderId="0" xfId="2" applyFont="1" applyAlignment="1" applyProtection="1">
      <alignment horizontal="left" vertical="center" wrapText="1" indent="1"/>
      <protection locked="0"/>
    </xf>
    <xf numFmtId="0" fontId="14" fillId="0" borderId="0" xfId="2" applyFont="1" applyAlignment="1">
      <alignment horizontal="center" vertical="center"/>
    </xf>
    <xf numFmtId="0" fontId="15" fillId="0" borderId="0" xfId="0" applyFont="1" applyFill="1" applyAlignment="1">
      <alignment horizontal="center" vertical="center"/>
    </xf>
    <xf numFmtId="0" fontId="15" fillId="0" borderId="0" xfId="2" applyFont="1" applyAlignment="1">
      <alignment vertical="center" shrinkToFit="1"/>
    </xf>
    <xf numFmtId="176" fontId="15" fillId="0" borderId="0" xfId="2" applyNumberFormat="1" applyFont="1" applyAlignment="1" applyProtection="1">
      <alignment horizontal="right" vertical="center" shrinkToFit="1"/>
      <protection locked="0"/>
    </xf>
    <xf numFmtId="0" fontId="15" fillId="0" borderId="17" xfId="2" applyFont="1" applyBorder="1" applyAlignment="1" applyProtection="1">
      <alignment horizontal="center" vertical="center" shrinkToFit="1"/>
      <protection locked="0"/>
    </xf>
    <xf numFmtId="0" fontId="15" fillId="0" borderId="0" xfId="2" applyFont="1" applyAlignment="1">
      <alignment horizontal="center" vertical="center"/>
    </xf>
    <xf numFmtId="0" fontId="15" fillId="0" borderId="0" xfId="0" applyFont="1" applyFill="1" applyAlignment="1">
      <alignment horizontal="center"/>
    </xf>
    <xf numFmtId="0" fontId="12" fillId="0" borderId="0" xfId="2" applyFont="1" applyBorder="1" applyAlignment="1">
      <alignment horizontal="center"/>
    </xf>
    <xf numFmtId="0" fontId="14" fillId="0" borderId="0" xfId="2" applyFont="1" applyBorder="1" applyAlignment="1">
      <alignment horizontal="center" vertical="center"/>
    </xf>
    <xf numFmtId="0" fontId="16" fillId="0" borderId="0" xfId="2" applyFont="1" applyBorder="1" applyAlignment="1">
      <alignment horizontal="distributed" vertical="center"/>
    </xf>
    <xf numFmtId="0" fontId="15" fillId="0" borderId="0" xfId="2" applyFont="1" applyBorder="1" applyAlignment="1">
      <alignment horizontal="center"/>
    </xf>
    <xf numFmtId="0" fontId="15" fillId="0" borderId="9" xfId="2" applyFont="1" applyBorder="1" applyAlignment="1">
      <alignment horizontal="center"/>
    </xf>
    <xf numFmtId="0" fontId="15" fillId="0" borderId="0" xfId="2" applyFont="1" applyBorder="1" applyAlignment="1"/>
    <xf numFmtId="0" fontId="15" fillId="0" borderId="0" xfId="0" applyFont="1" applyFill="1" applyAlignment="1">
      <alignment horizontal="distributed"/>
    </xf>
    <xf numFmtId="0" fontId="11" fillId="0" borderId="0" xfId="0" applyFont="1" applyAlignment="1">
      <alignment horizontal="center" vertical="center"/>
    </xf>
    <xf numFmtId="177" fontId="10" fillId="0" borderId="0" xfId="0" applyNumberFormat="1" applyFont="1" applyAlignment="1">
      <alignment horizontal="left" vertical="center" indent="2"/>
    </xf>
    <xf numFmtId="0" fontId="22" fillId="0" borderId="0" xfId="0" applyFont="1" applyAlignment="1">
      <alignment vertical="top" wrapText="1"/>
    </xf>
    <xf numFmtId="0" fontId="11" fillId="0" borderId="0" xfId="0" applyFont="1" applyAlignment="1" applyProtection="1">
      <alignment horizontal="center" vertical="center"/>
    </xf>
    <xf numFmtId="177" fontId="10" fillId="0" borderId="0" xfId="0" applyNumberFormat="1" applyFont="1" applyAlignment="1" applyProtection="1">
      <alignment horizontal="left" vertical="center"/>
    </xf>
    <xf numFmtId="49" fontId="10" fillId="0" borderId="0" xfId="0" applyNumberFormat="1" applyFont="1" applyAlignment="1" applyProtection="1">
      <alignment horizontal="left" vertical="center" indent="1" shrinkToFit="1"/>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left" vertical="center" wrapText="1"/>
    </xf>
    <xf numFmtId="0" fontId="17" fillId="0" borderId="0" xfId="0" applyFont="1" applyAlignment="1">
      <alignment vertical="top" wrapText="1"/>
    </xf>
    <xf numFmtId="176" fontId="17" fillId="0" borderId="0" xfId="0" applyNumberFormat="1" applyFont="1" applyAlignment="1" applyProtection="1">
      <alignment horizontal="center" vertical="center" shrinkToFit="1"/>
      <protection locked="0"/>
    </xf>
    <xf numFmtId="0" fontId="10" fillId="0" borderId="0" xfId="0" applyFont="1" applyAlignment="1" applyProtection="1">
      <alignment vertical="top" wrapText="1"/>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shrinkToFit="1"/>
      <protection locked="0"/>
    </xf>
    <xf numFmtId="0" fontId="10" fillId="0" borderId="0" xfId="0" applyFont="1" applyBorder="1" applyAlignment="1" applyProtection="1">
      <alignment wrapText="1"/>
      <protection locked="0"/>
    </xf>
    <xf numFmtId="0" fontId="10" fillId="0" borderId="17" xfId="0" applyFont="1" applyBorder="1" applyAlignment="1" applyProtection="1">
      <alignment wrapText="1"/>
      <protection locked="0"/>
    </xf>
    <xf numFmtId="0" fontId="10" fillId="0" borderId="0" xfId="0" applyFont="1" applyAlignment="1" applyProtection="1">
      <alignment vertical="center" shrinkToFit="1"/>
      <protection locked="0"/>
    </xf>
    <xf numFmtId="0" fontId="10" fillId="0" borderId="0" xfId="0" applyFont="1" applyAlignment="1" applyProtection="1">
      <alignment vertical="center" wrapText="1"/>
      <protection locked="0"/>
    </xf>
    <xf numFmtId="176" fontId="10" fillId="0" borderId="0" xfId="0" applyNumberFormat="1" applyFont="1" applyAlignment="1">
      <alignment horizontal="distributed" vertical="center"/>
    </xf>
    <xf numFmtId="0" fontId="10" fillId="0" borderId="0" xfId="0" applyFont="1" applyAlignment="1">
      <alignment horizontal="distributed" vertical="center"/>
    </xf>
    <xf numFmtId="176" fontId="10" fillId="0" borderId="0" xfId="0" applyNumberFormat="1" applyFont="1" applyAlignment="1">
      <alignment horizontal="center" vertical="center" shrinkToFit="1"/>
    </xf>
    <xf numFmtId="0" fontId="10" fillId="0" borderId="0" xfId="0" applyFont="1" applyAlignment="1">
      <alignment horizontal="right" vertical="center"/>
    </xf>
    <xf numFmtId="177" fontId="10" fillId="0" borderId="0" xfId="0" applyNumberFormat="1" applyFont="1" applyAlignment="1">
      <alignment horizontal="left" vertical="center"/>
    </xf>
    <xf numFmtId="177" fontId="10" fillId="0" borderId="0" xfId="0" applyNumberFormat="1" applyFont="1" applyAlignment="1">
      <alignment horizontal="center" vertical="center"/>
    </xf>
  </cellXfs>
  <cellStyles count="9">
    <cellStyle name="桁区切り" xfId="1" builtinId="6"/>
    <cellStyle name="標準" xfId="0" builtinId="0"/>
    <cellStyle name="標準 2" xfId="3" xr:uid="{9CC30B1E-67F0-458C-AFD5-696CF78ADC32}"/>
    <cellStyle name="標準 3" xfId="4" xr:uid="{51147FA6-E6DB-4C6A-AD2D-55BFAD0B70DB}"/>
    <cellStyle name="標準 4" xfId="5" xr:uid="{E9477E37-E1E4-4787-93B1-82B98FE8FFA3}"/>
    <cellStyle name="標準 5" xfId="6" xr:uid="{CA58FA7E-3C8C-4FC1-B088-F0031DA66556}"/>
    <cellStyle name="標準 6" xfId="7" xr:uid="{C8FE1B95-171A-43FA-82E0-DDFB0366885C}"/>
    <cellStyle name="標準 7" xfId="8" xr:uid="{254AB227-7CC8-4B1E-AC3E-CD3702DF4B77}"/>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2" name="Rectangle 2">
          <a:extLst>
            <a:ext uri="{FF2B5EF4-FFF2-40B4-BE49-F238E27FC236}">
              <a16:creationId xmlns:a16="http://schemas.microsoft.com/office/drawing/2014/main" id="{47DD133C-3BAF-4663-B802-97064F769362}"/>
            </a:ext>
          </a:extLst>
        </xdr:cNvPr>
        <xdr:cNvSpPr>
          <a:spLocks noChangeArrowheads="1"/>
        </xdr:cNvSpPr>
      </xdr:nvSpPr>
      <xdr:spPr bwMode="auto">
        <a:xfrm>
          <a:off x="0" y="1118870"/>
          <a:ext cx="5711190" cy="116967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14" sqref="B14"/>
    </sheetView>
  </sheetViews>
  <sheetFormatPr defaultRowHeight="13" x14ac:dyDescent="0.2"/>
  <cols>
    <col min="1" max="1" width="17.26953125" bestFit="1" customWidth="1"/>
    <col min="2" max="2" width="49.6328125" customWidth="1"/>
  </cols>
  <sheetData>
    <row r="1" spans="1:2" ht="18" x14ac:dyDescent="0.2">
      <c r="A1" s="77" t="s">
        <v>131</v>
      </c>
      <c r="B1" s="78"/>
    </row>
    <row r="2" spans="1:2" ht="18" x14ac:dyDescent="0.2">
      <c r="A2" s="79" t="s">
        <v>161</v>
      </c>
      <c r="B2" s="80" t="s">
        <v>251</v>
      </c>
    </row>
    <row r="3" spans="1:2" ht="18" x14ac:dyDescent="0.2">
      <c r="A3" s="79" t="s">
        <v>159</v>
      </c>
      <c r="B3" s="81" t="s">
        <v>252</v>
      </c>
    </row>
    <row r="4" spans="1:2" ht="18" x14ac:dyDescent="0.2">
      <c r="A4" s="79" t="s">
        <v>160</v>
      </c>
      <c r="B4" s="81" t="s">
        <v>253</v>
      </c>
    </row>
    <row r="5" spans="1:2" ht="18" x14ac:dyDescent="0.2">
      <c r="A5" s="82" t="s">
        <v>162</v>
      </c>
      <c r="B5" s="96" t="s">
        <v>254</v>
      </c>
    </row>
    <row r="6" spans="1:2" ht="18" x14ac:dyDescent="0.2">
      <c r="A6" s="79" t="s">
        <v>26</v>
      </c>
      <c r="B6" s="81" t="s">
        <v>255</v>
      </c>
    </row>
    <row r="7" spans="1:2" ht="18" x14ac:dyDescent="0.2">
      <c r="A7" s="79" t="s">
        <v>84</v>
      </c>
      <c r="B7" s="81" t="s">
        <v>256</v>
      </c>
    </row>
    <row r="8" spans="1:2" ht="18" x14ac:dyDescent="0.2">
      <c r="A8" s="79" t="s">
        <v>85</v>
      </c>
      <c r="B8" s="83"/>
    </row>
    <row r="9" spans="1:2" ht="18" x14ac:dyDescent="0.2">
      <c r="A9" s="79" t="s">
        <v>86</v>
      </c>
      <c r="B9" s="84"/>
    </row>
    <row r="22" spans="2:2" x14ac:dyDescent="0.2">
      <c r="B22" s="34"/>
    </row>
  </sheetData>
  <phoneticPr fontId="8"/>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D37" sqref="D37:F37"/>
    </sheetView>
  </sheetViews>
  <sheetFormatPr defaultColWidth="11.08984375" defaultRowHeight="13" x14ac:dyDescent="0.2"/>
  <cols>
    <col min="1" max="7" width="11.08984375" style="66"/>
    <col min="8" max="8" width="8.26953125" style="66" customWidth="1"/>
    <col min="9" max="9" width="3.36328125" style="66" customWidth="1"/>
    <col min="10" max="16384" width="11.08984375" style="66"/>
  </cols>
  <sheetData>
    <row r="8" spans="1:8" ht="16.5" x14ac:dyDescent="0.2">
      <c r="A8" s="192" t="s">
        <v>146</v>
      </c>
      <c r="B8" s="192"/>
      <c r="C8" s="192"/>
      <c r="D8" s="192"/>
      <c r="E8" s="192"/>
      <c r="F8" s="192"/>
      <c r="G8" s="192"/>
      <c r="H8" s="65"/>
    </row>
    <row r="12" spans="1:8" x14ac:dyDescent="0.2">
      <c r="A12" s="66" t="s">
        <v>175</v>
      </c>
      <c r="C12" s="196" t="str">
        <f>【入力】案件データ!B2</f>
        <v>令和7年度（2025年度）熊本城ホールデジタルサイネージシステム機器等賃貸借</v>
      </c>
      <c r="D12" s="196"/>
      <c r="E12" s="196"/>
      <c r="F12" s="196"/>
      <c r="G12" s="196"/>
    </row>
    <row r="13" spans="1:8" x14ac:dyDescent="0.2">
      <c r="C13" s="196"/>
      <c r="D13" s="196"/>
      <c r="E13" s="196"/>
      <c r="F13" s="196"/>
      <c r="G13" s="196"/>
    </row>
    <row r="14" spans="1:8" x14ac:dyDescent="0.2">
      <c r="C14" s="124"/>
      <c r="D14" s="124"/>
      <c r="E14" s="124"/>
      <c r="F14" s="124"/>
      <c r="G14" s="124"/>
    </row>
    <row r="15" spans="1:8" x14ac:dyDescent="0.2">
      <c r="A15" s="66" t="s">
        <v>143</v>
      </c>
      <c r="C15" s="193">
        <f>契約保証金納付書!C17</f>
        <v>0</v>
      </c>
      <c r="D15" s="193"/>
    </row>
    <row r="17" spans="1:7" x14ac:dyDescent="0.2">
      <c r="A17" s="66" t="s">
        <v>144</v>
      </c>
      <c r="C17" s="66" t="s">
        <v>176</v>
      </c>
    </row>
    <row r="21" spans="1:7" x14ac:dyDescent="0.2">
      <c r="A21" s="66" t="s">
        <v>145</v>
      </c>
    </row>
    <row r="26" spans="1:7" x14ac:dyDescent="0.2">
      <c r="A26" s="127" t="s">
        <v>170</v>
      </c>
      <c r="B26" s="127"/>
      <c r="C26" s="67"/>
    </row>
    <row r="29" spans="1:7" x14ac:dyDescent="0.2">
      <c r="C29" s="68" t="s">
        <v>119</v>
      </c>
      <c r="D29" s="129"/>
      <c r="E29" s="129"/>
      <c r="F29" s="129"/>
      <c r="G29" s="129"/>
    </row>
    <row r="30" spans="1:7" x14ac:dyDescent="0.2">
      <c r="C30" s="68" t="s">
        <v>126</v>
      </c>
      <c r="D30" s="129"/>
      <c r="E30" s="129"/>
      <c r="F30" s="129"/>
      <c r="G30" s="129"/>
    </row>
    <row r="31" spans="1:7" x14ac:dyDescent="0.2">
      <c r="C31" s="68"/>
    </row>
    <row r="32" spans="1:7" x14ac:dyDescent="0.2">
      <c r="C32" s="68" t="s">
        <v>18</v>
      </c>
      <c r="D32" s="129"/>
      <c r="E32" s="129"/>
      <c r="F32" s="129"/>
      <c r="G32" s="129"/>
    </row>
    <row r="33" spans="1:7" x14ac:dyDescent="0.2">
      <c r="C33" s="68" t="s">
        <v>128</v>
      </c>
      <c r="D33" s="129"/>
      <c r="E33" s="129"/>
      <c r="F33" s="129"/>
      <c r="G33" s="129"/>
    </row>
    <row r="34" spans="1:7" x14ac:dyDescent="0.2">
      <c r="C34" s="68"/>
    </row>
    <row r="35" spans="1:7" x14ac:dyDescent="0.2">
      <c r="C35" s="68" t="s">
        <v>117</v>
      </c>
      <c r="D35" s="128"/>
      <c r="E35" s="128"/>
      <c r="F35" s="128"/>
      <c r="G35" s="128"/>
    </row>
    <row r="37" spans="1:7" x14ac:dyDescent="0.2">
      <c r="C37" s="69" t="s">
        <v>125</v>
      </c>
      <c r="D37" s="128"/>
      <c r="E37" s="128"/>
      <c r="F37" s="128"/>
      <c r="G37" s="70"/>
    </row>
    <row r="38" spans="1:7" x14ac:dyDescent="0.2">
      <c r="C38" s="69"/>
      <c r="D38" s="71"/>
      <c r="E38" s="71"/>
      <c r="F38" s="71"/>
      <c r="G38" s="70"/>
    </row>
    <row r="39" spans="1:7" x14ac:dyDescent="0.2">
      <c r="C39" s="69"/>
      <c r="D39" s="71"/>
      <c r="E39" s="71"/>
      <c r="F39" s="71"/>
      <c r="G39" s="70"/>
    </row>
    <row r="40" spans="1:7" x14ac:dyDescent="0.2">
      <c r="A40" s="66" t="s">
        <v>141</v>
      </c>
    </row>
    <row r="43" spans="1:7" x14ac:dyDescent="0.2">
      <c r="A43" s="66" t="s">
        <v>57</v>
      </c>
    </row>
    <row r="44" spans="1:7" x14ac:dyDescent="0.2">
      <c r="A44" s="195"/>
      <c r="B44" s="195"/>
      <c r="C44" s="68" t="s">
        <v>154</v>
      </c>
      <c r="D44" s="195"/>
      <c r="E44" s="195"/>
    </row>
    <row r="45" spans="1:7" x14ac:dyDescent="0.2">
      <c r="A45" s="195"/>
      <c r="B45" s="195"/>
      <c r="C45" s="68" t="s">
        <v>148</v>
      </c>
      <c r="D45" s="195"/>
      <c r="E45" s="195"/>
      <c r="F45" s="68" t="s">
        <v>149</v>
      </c>
    </row>
    <row r="46" spans="1:7" x14ac:dyDescent="0.2">
      <c r="A46" s="195"/>
      <c r="B46" s="195"/>
      <c r="C46" s="68" t="s">
        <v>147</v>
      </c>
      <c r="D46" s="195"/>
      <c r="E46" s="195"/>
    </row>
    <row r="48" spans="1:7" x14ac:dyDescent="0.2">
      <c r="A48" s="68" t="s">
        <v>151</v>
      </c>
      <c r="B48" s="128" t="s">
        <v>152</v>
      </c>
      <c r="C48" s="128"/>
      <c r="D48" s="68" t="s">
        <v>150</v>
      </c>
      <c r="E48" s="194"/>
      <c r="F48" s="194"/>
      <c r="G48" s="194"/>
    </row>
    <row r="50" spans="1:7" x14ac:dyDescent="0.2">
      <c r="A50" s="68" t="s">
        <v>153</v>
      </c>
      <c r="B50" s="128"/>
      <c r="C50" s="128"/>
      <c r="D50" s="128"/>
      <c r="E50" s="128"/>
      <c r="F50" s="128"/>
      <c r="G50" s="128"/>
    </row>
  </sheetData>
  <sheetProtection algorithmName="SHA-512" hashValue="/t0V8aKe9b2Pbk4cN+Z8IopOo1U50sLegK2GLaR3Pcsb80GoqHJS3Tv81h1ATMjWPSQPc+EDhoq9UejnnUGyzg==" saltValue="PNL7UJl2gES7XYIiDpmaXA=="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G13"/>
  </mergeCells>
  <phoneticPr fontId="8"/>
  <printOptions horizontalCentered="1"/>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E4" sqref="E4:G4"/>
    </sheetView>
  </sheetViews>
  <sheetFormatPr defaultColWidth="11.08984375" defaultRowHeight="17" customHeight="1" x14ac:dyDescent="0.2"/>
  <cols>
    <col min="1" max="16384" width="11.08984375" style="1"/>
  </cols>
  <sheetData>
    <row r="1" spans="1:7" s="88" customFormat="1" ht="17" customHeight="1" x14ac:dyDescent="0.2">
      <c r="A1" s="189" t="s">
        <v>20</v>
      </c>
      <c r="B1" s="189"/>
      <c r="C1" s="189"/>
      <c r="D1" s="189"/>
      <c r="E1" s="189"/>
      <c r="F1" s="189"/>
      <c r="G1" s="189"/>
    </row>
    <row r="2" spans="1:7" s="88" customFormat="1" ht="17" customHeight="1" x14ac:dyDescent="0.2">
      <c r="A2" s="32"/>
      <c r="B2" s="32"/>
      <c r="C2" s="32"/>
      <c r="D2" s="32"/>
      <c r="E2" s="32"/>
      <c r="F2" s="32"/>
      <c r="G2" s="32"/>
    </row>
    <row r="4" spans="1:7" s="89" customFormat="1" ht="17" customHeight="1" x14ac:dyDescent="0.2">
      <c r="E4" s="198" t="s">
        <v>204</v>
      </c>
      <c r="F4" s="198"/>
      <c r="G4" s="198"/>
    </row>
    <row r="5" spans="1:7" s="89" customFormat="1" ht="17" customHeight="1" x14ac:dyDescent="0.2"/>
    <row r="6" spans="1:7" s="89" customFormat="1" ht="17" customHeight="1" x14ac:dyDescent="0.2"/>
    <row r="7" spans="1:7" s="89" customFormat="1" ht="17" customHeight="1" x14ac:dyDescent="0.2"/>
    <row r="8" spans="1:7" s="89" customFormat="1" ht="17" customHeight="1" x14ac:dyDescent="0.2"/>
    <row r="9" spans="1:7" s="89" customFormat="1" ht="17" customHeight="1" x14ac:dyDescent="0.2">
      <c r="A9" s="89" t="s">
        <v>105</v>
      </c>
    </row>
    <row r="10" spans="1:7" s="89" customFormat="1" ht="17" customHeight="1" x14ac:dyDescent="0.2"/>
    <row r="11" spans="1:7" s="89" customFormat="1" ht="17" customHeight="1" x14ac:dyDescent="0.2"/>
    <row r="12" spans="1:7" s="89" customFormat="1" ht="17" customHeight="1" x14ac:dyDescent="0.2"/>
    <row r="13" spans="1:7" s="89" customFormat="1" ht="17" customHeight="1" x14ac:dyDescent="0.2">
      <c r="B13" s="90" t="s">
        <v>54</v>
      </c>
      <c r="C13" s="46" t="s">
        <v>119</v>
      </c>
      <c r="D13" s="129"/>
      <c r="E13" s="129"/>
      <c r="F13" s="129"/>
      <c r="G13" s="129"/>
    </row>
    <row r="14" spans="1:7" s="89" customFormat="1" ht="17" customHeight="1" x14ac:dyDescent="0.2">
      <c r="C14" s="46" t="s">
        <v>126</v>
      </c>
      <c r="D14" s="129"/>
      <c r="E14" s="129"/>
      <c r="F14" s="129"/>
      <c r="G14" s="129"/>
    </row>
    <row r="15" spans="1:7" s="89" customFormat="1" ht="17" customHeight="1" x14ac:dyDescent="0.2">
      <c r="C15" s="46"/>
      <c r="D15" s="1"/>
      <c r="E15" s="1"/>
      <c r="F15" s="1"/>
      <c r="G15" s="1"/>
    </row>
    <row r="16" spans="1:7" s="89" customFormat="1" ht="17" customHeight="1" x14ac:dyDescent="0.2">
      <c r="A16" s="89" t="s">
        <v>53</v>
      </c>
      <c r="C16" s="46" t="s">
        <v>18</v>
      </c>
      <c r="D16" s="129"/>
      <c r="E16" s="129"/>
      <c r="F16" s="129"/>
      <c r="G16" s="129"/>
    </row>
    <row r="17" spans="1:7" s="89" customFormat="1" ht="17" customHeight="1" x14ac:dyDescent="0.2">
      <c r="C17" s="46" t="s">
        <v>128</v>
      </c>
      <c r="D17" s="129"/>
      <c r="E17" s="129"/>
      <c r="F17" s="129"/>
      <c r="G17" s="129"/>
    </row>
    <row r="18" spans="1:7" s="89" customFormat="1" ht="17" customHeight="1" x14ac:dyDescent="0.2">
      <c r="C18" s="46"/>
      <c r="D18" s="1"/>
      <c r="E18" s="1"/>
      <c r="F18" s="1"/>
      <c r="G18" s="1"/>
    </row>
    <row r="19" spans="1:7" s="89" customFormat="1" ht="17" customHeight="1" x14ac:dyDescent="0.2">
      <c r="A19" s="89" t="s">
        <v>53</v>
      </c>
      <c r="C19" s="46" t="s">
        <v>117</v>
      </c>
      <c r="D19" s="128"/>
      <c r="E19" s="128"/>
      <c r="F19" s="128"/>
      <c r="G19" s="128"/>
    </row>
    <row r="20" spans="1:7" s="89" customFormat="1" ht="17" customHeight="1" x14ac:dyDescent="0.2">
      <c r="C20" s="1"/>
      <c r="D20" s="1"/>
      <c r="E20" s="1"/>
      <c r="F20" s="1"/>
      <c r="G20" s="1"/>
    </row>
    <row r="21" spans="1:7" s="89" customFormat="1" ht="17" customHeight="1" x14ac:dyDescent="0.2">
      <c r="C21" s="63" t="s">
        <v>125</v>
      </c>
      <c r="D21" s="128"/>
      <c r="E21" s="128"/>
      <c r="F21" s="128"/>
      <c r="G21" s="64"/>
    </row>
    <row r="22" spans="1:7" s="89" customFormat="1" ht="17" customHeight="1" x14ac:dyDescent="0.2"/>
    <row r="23" spans="1:7" s="89" customFormat="1" ht="17" customHeight="1" x14ac:dyDescent="0.2"/>
    <row r="24" spans="1:7" s="89" customFormat="1" ht="17" customHeight="1" x14ac:dyDescent="0.2"/>
    <row r="25" spans="1:7" s="89" customFormat="1" ht="17" customHeight="1" x14ac:dyDescent="0.2">
      <c r="A25" s="197" t="s">
        <v>588</v>
      </c>
      <c r="B25" s="197"/>
      <c r="C25" s="197"/>
      <c r="D25" s="197"/>
      <c r="E25" s="197"/>
      <c r="F25" s="197"/>
      <c r="G25" s="197"/>
    </row>
    <row r="26" spans="1:7" s="89" customFormat="1" ht="37.4" customHeight="1" x14ac:dyDescent="0.2">
      <c r="A26" s="197"/>
      <c r="B26" s="197"/>
      <c r="C26" s="197"/>
      <c r="D26" s="197"/>
      <c r="E26" s="197"/>
      <c r="F26" s="197"/>
      <c r="G26" s="197"/>
    </row>
    <row r="27" spans="1:7" s="89" customFormat="1" ht="17" customHeight="1" x14ac:dyDescent="0.2">
      <c r="A27" s="91"/>
      <c r="B27" s="91"/>
      <c r="C27" s="91"/>
      <c r="D27" s="91"/>
      <c r="E27" s="91"/>
      <c r="F27" s="91"/>
      <c r="G27" s="91"/>
    </row>
    <row r="28" spans="1:7" s="89" customFormat="1" ht="17" customHeight="1" x14ac:dyDescent="0.2">
      <c r="A28" s="89" t="s">
        <v>21</v>
      </c>
    </row>
    <row r="29" spans="1:7" s="89" customFormat="1" ht="17" customHeight="1" x14ac:dyDescent="0.2"/>
    <row r="30" spans="1:7" s="89" customFormat="1" ht="17" customHeight="1" x14ac:dyDescent="0.2">
      <c r="A30" s="89" t="s">
        <v>238</v>
      </c>
    </row>
    <row r="31" spans="1:7" s="89" customFormat="1" ht="17" customHeight="1" x14ac:dyDescent="0.2">
      <c r="A31" s="89" t="s">
        <v>49</v>
      </c>
    </row>
    <row r="32" spans="1:7" s="89" customFormat="1" ht="17" customHeight="1" x14ac:dyDescent="0.2"/>
    <row r="33" spans="1:6" s="89" customFormat="1" ht="17" customHeight="1" x14ac:dyDescent="0.2">
      <c r="A33" s="89" t="s">
        <v>239</v>
      </c>
    </row>
    <row r="34" spans="1:6" s="89" customFormat="1" ht="17" customHeight="1" x14ac:dyDescent="0.2">
      <c r="A34" s="89" t="s">
        <v>205</v>
      </c>
    </row>
    <row r="35" spans="1:6" s="89" customFormat="1" ht="17" customHeight="1" x14ac:dyDescent="0.2"/>
    <row r="36" spans="1:6" s="89" customFormat="1" ht="17" customHeight="1" x14ac:dyDescent="0.2">
      <c r="A36" s="89" t="s">
        <v>240</v>
      </c>
    </row>
    <row r="37" spans="1:6" s="89" customFormat="1" ht="17" customHeight="1" x14ac:dyDescent="0.2">
      <c r="A37" s="89" t="s">
        <v>50</v>
      </c>
    </row>
    <row r="38" spans="1:6" s="89" customFormat="1" ht="17" customHeight="1" x14ac:dyDescent="0.2">
      <c r="A38" s="89" t="s">
        <v>104</v>
      </c>
    </row>
    <row r="39" spans="1:6" s="89" customFormat="1" ht="17" customHeight="1" x14ac:dyDescent="0.2">
      <c r="A39" s="89" t="s">
        <v>51</v>
      </c>
    </row>
    <row r="40" spans="1:6" s="89" customFormat="1" ht="17" customHeight="1" x14ac:dyDescent="0.2">
      <c r="B40" s="197" t="s">
        <v>115</v>
      </c>
      <c r="C40" s="197"/>
      <c r="D40" s="197"/>
      <c r="E40" s="197"/>
      <c r="F40" s="197"/>
    </row>
    <row r="41" spans="1:6" s="89" customFormat="1" ht="17" customHeight="1" x14ac:dyDescent="0.2">
      <c r="A41" s="89" t="s">
        <v>38</v>
      </c>
      <c r="B41" s="197"/>
      <c r="C41" s="197"/>
      <c r="D41" s="197"/>
      <c r="E41" s="197"/>
      <c r="F41" s="197"/>
    </row>
  </sheetData>
  <sheetProtection algorithmName="SHA-512" hashValue="C41c32YSYplIQykfwpak3X1cHOvodYWAnKevbI1MHDgD7tYF/dBmLOTPE8eTSsXEiMATmEIGuR5C/35TrFBppw==" saltValue="vcJePH3ziXHK0MGIRZWKtg==" spinCount="100000" sheet="1" selectLockedCells="1"/>
  <mergeCells count="8">
    <mergeCell ref="B40:F41"/>
    <mergeCell ref="A1:G1"/>
    <mergeCell ref="A25:G26"/>
    <mergeCell ref="E4:G4"/>
    <mergeCell ref="D13:G14"/>
    <mergeCell ref="D16:G17"/>
    <mergeCell ref="D19:G19"/>
    <mergeCell ref="D21:F21"/>
  </mergeCells>
  <phoneticPr fontId="8"/>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A48" sqref="A48:C48"/>
    </sheetView>
  </sheetViews>
  <sheetFormatPr defaultColWidth="11.08984375" defaultRowHeight="13" x14ac:dyDescent="0.2"/>
  <cols>
    <col min="1" max="16384" width="11.08984375" style="76"/>
  </cols>
  <sheetData>
    <row r="1" spans="1:7" s="66" customFormat="1" ht="16.5" x14ac:dyDescent="0.2">
      <c r="A1" s="192" t="s">
        <v>22</v>
      </c>
      <c r="B1" s="192"/>
      <c r="C1" s="192"/>
      <c r="D1" s="192"/>
      <c r="E1" s="192"/>
      <c r="F1" s="192"/>
      <c r="G1" s="192"/>
    </row>
    <row r="2" spans="1:7" s="66" customFormat="1" x14ac:dyDescent="0.2"/>
    <row r="3" spans="1:7" s="66" customFormat="1" x14ac:dyDescent="0.2"/>
    <row r="4" spans="1:7" s="66" customFormat="1" x14ac:dyDescent="0.2">
      <c r="E4" s="127" t="s">
        <v>165</v>
      </c>
      <c r="F4" s="127"/>
      <c r="G4" s="127"/>
    </row>
    <row r="5" spans="1:7" s="66" customFormat="1" x14ac:dyDescent="0.2"/>
    <row r="6" spans="1:7" s="66" customFormat="1" x14ac:dyDescent="0.2">
      <c r="A6" s="202"/>
      <c r="B6" s="202"/>
      <c r="C6" s="202"/>
    </row>
    <row r="7" spans="1:7" s="66" customFormat="1" x14ac:dyDescent="0.2">
      <c r="A7" s="203"/>
      <c r="B7" s="203"/>
      <c r="C7" s="203"/>
      <c r="D7" s="66" t="s">
        <v>103</v>
      </c>
    </row>
    <row r="8" spans="1:7" s="66" customFormat="1" x14ac:dyDescent="0.2"/>
    <row r="9" spans="1:7" s="66" customFormat="1" x14ac:dyDescent="0.2"/>
    <row r="10" spans="1:7" s="66" customFormat="1" x14ac:dyDescent="0.2"/>
    <row r="11" spans="1:7" s="66" customFormat="1" ht="13.65" customHeight="1" x14ac:dyDescent="0.2">
      <c r="B11" s="72" t="s">
        <v>54</v>
      </c>
      <c r="C11" s="68" t="s">
        <v>119</v>
      </c>
      <c r="D11" s="129" t="str">
        <f>IF(様式1号!E15="","",様式1号!E15)</f>
        <v/>
      </c>
      <c r="E11" s="129"/>
      <c r="F11" s="129"/>
      <c r="G11" s="129"/>
    </row>
    <row r="12" spans="1:7" s="66" customFormat="1" ht="13.65" customHeight="1" x14ac:dyDescent="0.2">
      <c r="B12" s="73"/>
      <c r="C12" s="68" t="s">
        <v>126</v>
      </c>
      <c r="D12" s="129"/>
      <c r="E12" s="129"/>
      <c r="F12" s="129"/>
      <c r="G12" s="129"/>
    </row>
    <row r="13" spans="1:7" s="66" customFormat="1" ht="13.65" customHeight="1" x14ac:dyDescent="0.2">
      <c r="C13" s="68"/>
    </row>
    <row r="14" spans="1:7" s="66" customFormat="1" ht="13.65" customHeight="1" x14ac:dyDescent="0.2">
      <c r="A14" s="66" t="s">
        <v>53</v>
      </c>
      <c r="C14" s="68" t="s">
        <v>18</v>
      </c>
      <c r="D14" s="129" t="str">
        <f>IF(様式1号!E18="","",様式1号!E18)</f>
        <v/>
      </c>
      <c r="E14" s="129"/>
      <c r="F14" s="129"/>
      <c r="G14" s="129"/>
    </row>
    <row r="15" spans="1:7" s="66" customFormat="1" ht="13.65" customHeight="1" x14ac:dyDescent="0.2">
      <c r="C15" s="68" t="s">
        <v>128</v>
      </c>
      <c r="D15" s="129"/>
      <c r="E15" s="129"/>
      <c r="F15" s="129"/>
      <c r="G15" s="129"/>
    </row>
    <row r="16" spans="1:7" s="66" customFormat="1" ht="13.65" customHeight="1" x14ac:dyDescent="0.2">
      <c r="C16" s="68"/>
    </row>
    <row r="17" spans="1:7" s="66" customFormat="1" ht="13.65" customHeight="1" x14ac:dyDescent="0.2">
      <c r="A17" s="66" t="s">
        <v>53</v>
      </c>
      <c r="C17" s="68" t="s">
        <v>117</v>
      </c>
      <c r="D17" s="128" t="str">
        <f>IF(様式1号!E21="","",様式1号!E21)</f>
        <v/>
      </c>
      <c r="E17" s="128"/>
      <c r="F17" s="128"/>
      <c r="G17" s="128"/>
    </row>
    <row r="18" spans="1:7" s="66" customFormat="1" ht="13.65" customHeight="1" x14ac:dyDescent="0.2"/>
    <row r="19" spans="1:7" s="66" customFormat="1" ht="13.65" customHeight="1" x14ac:dyDescent="0.2">
      <c r="C19" s="69" t="s">
        <v>125</v>
      </c>
      <c r="D19" s="128" t="str">
        <f>IF(様式1号!E23="","",様式1号!E23)</f>
        <v/>
      </c>
      <c r="E19" s="128"/>
      <c r="F19" s="128"/>
      <c r="G19" s="70" t="s">
        <v>83</v>
      </c>
    </row>
    <row r="20" spans="1:7" s="66" customFormat="1" x14ac:dyDescent="0.2"/>
    <row r="21" spans="1:7" s="66" customFormat="1" x14ac:dyDescent="0.2"/>
    <row r="22" spans="1:7" s="66" customFormat="1" x14ac:dyDescent="0.2"/>
    <row r="23" spans="1:7" s="66" customFormat="1" x14ac:dyDescent="0.2">
      <c r="A23" s="199"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9月9日に行われた熊本市の入札で落札した令和7年度（2025年度）熊本城ホールデジタルサイネージシステム機器等賃貸借契約の締結手続きにおいて、契約保証金の免除を受けるために必要ですので、下記のとおり当社が履行したことを証明願います。</v>
      </c>
      <c r="B23" s="199"/>
      <c r="C23" s="199"/>
      <c r="D23" s="199"/>
      <c r="E23" s="199"/>
      <c r="F23" s="199"/>
      <c r="G23" s="199"/>
    </row>
    <row r="24" spans="1:7" s="66" customFormat="1" x14ac:dyDescent="0.2">
      <c r="A24" s="199"/>
      <c r="B24" s="199"/>
      <c r="C24" s="199"/>
      <c r="D24" s="199"/>
      <c r="E24" s="199"/>
      <c r="F24" s="199"/>
      <c r="G24" s="199"/>
    </row>
    <row r="25" spans="1:7" s="66" customFormat="1" ht="30.4" customHeight="1" x14ac:dyDescent="0.2">
      <c r="A25" s="199"/>
      <c r="B25" s="199"/>
      <c r="C25" s="199"/>
      <c r="D25" s="199"/>
      <c r="E25" s="199"/>
      <c r="F25" s="199"/>
      <c r="G25" s="199"/>
    </row>
    <row r="26" spans="1:7" s="66" customFormat="1" x14ac:dyDescent="0.2"/>
    <row r="27" spans="1:7" s="66" customFormat="1" x14ac:dyDescent="0.2"/>
    <row r="28" spans="1:7" s="66" customFormat="1" x14ac:dyDescent="0.2"/>
    <row r="29" spans="1:7" s="66" customFormat="1" x14ac:dyDescent="0.2">
      <c r="A29" s="200" t="s">
        <v>2</v>
      </c>
      <c r="B29" s="200"/>
      <c r="C29" s="200"/>
      <c r="D29" s="200"/>
      <c r="E29" s="200"/>
      <c r="F29" s="200"/>
      <c r="G29" s="200"/>
    </row>
    <row r="30" spans="1:7" s="66" customFormat="1" x14ac:dyDescent="0.2"/>
    <row r="31" spans="1:7" s="66" customFormat="1" x14ac:dyDescent="0.2">
      <c r="A31" s="66" t="s">
        <v>177</v>
      </c>
      <c r="C31" s="130"/>
      <c r="D31" s="130"/>
      <c r="E31" s="130"/>
      <c r="F31" s="130"/>
      <c r="G31" s="130"/>
    </row>
    <row r="32" spans="1:7" s="66" customFormat="1" x14ac:dyDescent="0.2"/>
    <row r="33" spans="1:7" s="66" customFormat="1" x14ac:dyDescent="0.2">
      <c r="A33" s="66" t="s">
        <v>156</v>
      </c>
      <c r="C33" s="130"/>
      <c r="D33" s="130"/>
      <c r="E33" s="130"/>
      <c r="F33" s="130"/>
      <c r="G33" s="130"/>
    </row>
    <row r="34" spans="1:7" s="66" customFormat="1" x14ac:dyDescent="0.2"/>
    <row r="35" spans="1:7" s="66" customFormat="1" x14ac:dyDescent="0.2">
      <c r="A35" s="66" t="s">
        <v>158</v>
      </c>
      <c r="C35" s="130" t="s">
        <v>180</v>
      </c>
      <c r="D35" s="130"/>
      <c r="E35" s="130"/>
      <c r="F35" s="130"/>
      <c r="G35" s="130"/>
    </row>
    <row r="36" spans="1:7" s="66" customFormat="1" x14ac:dyDescent="0.2"/>
    <row r="37" spans="1:7" s="66" customFormat="1" x14ac:dyDescent="0.2">
      <c r="A37" s="66" t="s">
        <v>157</v>
      </c>
      <c r="C37" s="130"/>
      <c r="D37" s="130"/>
      <c r="E37" s="130"/>
      <c r="F37" s="130"/>
      <c r="G37" s="130"/>
    </row>
    <row r="38" spans="1:7" s="66" customFormat="1" x14ac:dyDescent="0.2"/>
    <row r="39" spans="1:7" s="66" customFormat="1" x14ac:dyDescent="0.2"/>
    <row r="40" spans="1:7" s="66" customFormat="1" x14ac:dyDescent="0.2"/>
    <row r="41" spans="1:7" s="66" customFormat="1" x14ac:dyDescent="0.2"/>
    <row r="42" spans="1:7" s="66" customFormat="1" x14ac:dyDescent="0.2">
      <c r="A42" s="75"/>
      <c r="B42" s="75"/>
      <c r="C42" s="75"/>
      <c r="D42" s="75"/>
      <c r="E42" s="75"/>
      <c r="F42" s="75"/>
      <c r="G42" s="75"/>
    </row>
    <row r="43" spans="1:7" s="66" customFormat="1" x14ac:dyDescent="0.2"/>
    <row r="44" spans="1:7" s="66" customFormat="1" x14ac:dyDescent="0.2"/>
    <row r="45" spans="1:7" s="66" customFormat="1" x14ac:dyDescent="0.2">
      <c r="A45" s="66" t="s">
        <v>55</v>
      </c>
    </row>
    <row r="46" spans="1:7" s="66" customFormat="1" x14ac:dyDescent="0.2"/>
    <row r="47" spans="1:7" s="66" customFormat="1" x14ac:dyDescent="0.2"/>
    <row r="48" spans="1:7" s="66" customFormat="1" x14ac:dyDescent="0.2">
      <c r="A48" s="201" t="s">
        <v>170</v>
      </c>
      <c r="B48" s="201"/>
      <c r="C48" s="201"/>
    </row>
    <row r="49" spans="4:7" s="66" customFormat="1" x14ac:dyDescent="0.2"/>
    <row r="50" spans="4:7" s="66" customFormat="1" x14ac:dyDescent="0.2"/>
    <row r="51" spans="4:7" s="66" customFormat="1" x14ac:dyDescent="0.2">
      <c r="D51" s="66" t="s">
        <v>52</v>
      </c>
      <c r="E51" s="205"/>
      <c r="F51" s="205"/>
      <c r="G51" s="205"/>
    </row>
    <row r="52" spans="4:7" s="66" customFormat="1" x14ac:dyDescent="0.2">
      <c r="E52" s="205"/>
      <c r="F52" s="205"/>
      <c r="G52" s="205"/>
    </row>
    <row r="53" spans="4:7" s="66" customFormat="1" x14ac:dyDescent="0.2"/>
    <row r="54" spans="4:7" s="66" customFormat="1" x14ac:dyDescent="0.2">
      <c r="D54" s="66" t="s">
        <v>155</v>
      </c>
      <c r="E54" s="204"/>
      <c r="F54" s="204"/>
      <c r="G54" s="74" t="s">
        <v>83</v>
      </c>
    </row>
    <row r="55" spans="4:7" s="66" customFormat="1" x14ac:dyDescent="0.2"/>
    <row r="56" spans="4:7" s="66" customFormat="1" x14ac:dyDescent="0.2"/>
    <row r="57" spans="4:7" s="66" customFormat="1" x14ac:dyDescent="0.2"/>
  </sheetData>
  <sheetProtection algorithmName="SHA-512" hashValue="v/wKL36Q0TfF0Mce6c6ej7d/ZKPxQh96GrcxHshAKBY7jTP/yW7FAUHUwdr7wORaUsIB50TxEBx8XYqINM6C1A==" saltValue="lYB2nS3GFqSREQXPj56Klg==" spinCount="100000" sheet="1" selectLockedCells="1"/>
  <mergeCells count="16">
    <mergeCell ref="E54:F54"/>
    <mergeCell ref="D11:G12"/>
    <mergeCell ref="D14:G15"/>
    <mergeCell ref="D17:G17"/>
    <mergeCell ref="D19:F19"/>
    <mergeCell ref="E51:G52"/>
    <mergeCell ref="A1:G1"/>
    <mergeCell ref="E4:G4"/>
    <mergeCell ref="A23:G25"/>
    <mergeCell ref="A29:G29"/>
    <mergeCell ref="A48:C48"/>
    <mergeCell ref="A6:C7"/>
    <mergeCell ref="C31:G31"/>
    <mergeCell ref="C33:G33"/>
    <mergeCell ref="C35:G35"/>
    <mergeCell ref="C37:G37"/>
  </mergeCells>
  <phoneticPr fontId="8"/>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208" t="s">
        <v>48</v>
      </c>
      <c r="H4" s="208"/>
      <c r="I4" s="208"/>
    </row>
    <row r="5" spans="1:9" x14ac:dyDescent="0.2">
      <c r="G5" s="33"/>
      <c r="H5" s="33"/>
      <c r="I5" s="33"/>
    </row>
    <row r="6" spans="1:9" x14ac:dyDescent="0.2">
      <c r="A6" s="3" t="str">
        <f>IF(【入力】案件データ!B8="","",CONCATENATE(【入力】案件データ!B8,"　","様"))</f>
        <v/>
      </c>
      <c r="B6" s="45"/>
      <c r="C6" s="45"/>
    </row>
    <row r="9" spans="1:9" x14ac:dyDescent="0.2">
      <c r="A9" s="209" t="s">
        <v>87</v>
      </c>
      <c r="B9" s="209"/>
      <c r="C9" s="209"/>
      <c r="D9" s="209"/>
      <c r="E9" s="209"/>
      <c r="F9" s="209"/>
      <c r="G9" s="209"/>
      <c r="H9" s="209"/>
      <c r="I9" s="209"/>
    </row>
    <row r="13" spans="1:9" ht="16.5" x14ac:dyDescent="0.2">
      <c r="A13" s="189" t="s">
        <v>68</v>
      </c>
      <c r="B13" s="189"/>
      <c r="C13" s="189"/>
      <c r="D13" s="189"/>
      <c r="E13" s="189"/>
      <c r="F13" s="189"/>
      <c r="G13" s="189"/>
      <c r="H13" s="189"/>
      <c r="I13" s="189"/>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令和7年度（2025年度）熊本城ホールデジタルサイネージシステム機器等賃貸借</v>
      </c>
    </row>
    <row r="21" spans="1:6" x14ac:dyDescent="0.2">
      <c r="B21" s="1" t="s">
        <v>89</v>
      </c>
      <c r="D21" s="1" t="str">
        <f>【入力】案件データ!B5</f>
        <v>熊本城ホール（熊本市中央区桜町3番40号）</v>
      </c>
    </row>
    <row r="24" spans="1:6" x14ac:dyDescent="0.2">
      <c r="B24" s="1" t="s">
        <v>69</v>
      </c>
    </row>
    <row r="25" spans="1:6" x14ac:dyDescent="0.2">
      <c r="B25" s="1" t="s">
        <v>73</v>
      </c>
    </row>
    <row r="26" spans="1:6" x14ac:dyDescent="0.2">
      <c r="B26" s="1" t="s">
        <v>74</v>
      </c>
    </row>
    <row r="31" spans="1:6" x14ac:dyDescent="0.2">
      <c r="A31" s="1" t="s">
        <v>71</v>
      </c>
      <c r="B31" s="1" t="s">
        <v>93</v>
      </c>
      <c r="D31" s="210">
        <f>【入力】案件データ!B9</f>
        <v>0</v>
      </c>
      <c r="E31" s="210"/>
    </row>
    <row r="32" spans="1:6" x14ac:dyDescent="0.2">
      <c r="B32" s="1" t="s">
        <v>94</v>
      </c>
      <c r="D32" s="211">
        <f>D31-D31/1.08</f>
        <v>0</v>
      </c>
      <c r="E32" s="211"/>
      <c r="F32" s="1" t="s">
        <v>95</v>
      </c>
    </row>
    <row r="36" spans="1:6" x14ac:dyDescent="0.2">
      <c r="A36" s="1" t="s">
        <v>56</v>
      </c>
    </row>
    <row r="37" spans="1:6" x14ac:dyDescent="0.2">
      <c r="B37" s="1" t="s">
        <v>96</v>
      </c>
      <c r="D37" s="210">
        <f>契約保証金納付書!C17</f>
        <v>0</v>
      </c>
      <c r="E37" s="210"/>
    </row>
    <row r="41" spans="1:6" x14ac:dyDescent="0.2">
      <c r="A41" s="1" t="s">
        <v>56</v>
      </c>
    </row>
    <row r="42" spans="1:6" x14ac:dyDescent="0.2">
      <c r="B42" s="1" t="s">
        <v>97</v>
      </c>
      <c r="D42" s="206" t="s">
        <v>98</v>
      </c>
      <c r="E42" s="206"/>
      <c r="F42" s="206"/>
    </row>
    <row r="46" spans="1:6" x14ac:dyDescent="0.2">
      <c r="A46" s="1" t="s">
        <v>70</v>
      </c>
    </row>
    <row r="47" spans="1:6" x14ac:dyDescent="0.2">
      <c r="B47" s="1" t="s">
        <v>100</v>
      </c>
      <c r="C47" s="43" t="s">
        <v>101</v>
      </c>
      <c r="D47" s="207" t="s">
        <v>99</v>
      </c>
      <c r="E47" s="207"/>
      <c r="F47" s="207"/>
    </row>
    <row r="48" spans="1:6" x14ac:dyDescent="0.2">
      <c r="A48" s="1" t="s">
        <v>72</v>
      </c>
      <c r="C48" s="43" t="s">
        <v>102</v>
      </c>
      <c r="D48" s="206" t="str">
        <f>【入力】案件データ!B3</f>
        <v>令和8年（2026年）2月1日</v>
      </c>
      <c r="E48" s="206"/>
      <c r="F48" s="206"/>
    </row>
  </sheetData>
  <sheetProtection selectLockedCells="1"/>
  <mergeCells count="9">
    <mergeCell ref="D42:F42"/>
    <mergeCell ref="D47:F47"/>
    <mergeCell ref="D48:F48"/>
    <mergeCell ref="A13:I13"/>
    <mergeCell ref="G4:I4"/>
    <mergeCell ref="A9:I9"/>
    <mergeCell ref="D31:E31"/>
    <mergeCell ref="D32:E32"/>
    <mergeCell ref="D37:E37"/>
  </mergeCells>
  <phoneticPr fontId="8"/>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E15" sqref="E15:G16"/>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25" t="s">
        <v>0</v>
      </c>
      <c r="B5" s="125"/>
      <c r="C5" s="125"/>
      <c r="D5" s="125"/>
      <c r="E5" s="125"/>
      <c r="F5" s="125"/>
      <c r="G5" s="125"/>
    </row>
    <row r="8" spans="1:7" x14ac:dyDescent="0.2">
      <c r="F8" s="127" t="s">
        <v>165</v>
      </c>
      <c r="G8" s="127"/>
    </row>
    <row r="11" spans="1:7" x14ac:dyDescent="0.2">
      <c r="A11" s="1" t="s">
        <v>1</v>
      </c>
    </row>
    <row r="15" spans="1:7" x14ac:dyDescent="0.2">
      <c r="D15" s="46" t="s">
        <v>119</v>
      </c>
      <c r="E15" s="129"/>
      <c r="F15" s="129"/>
      <c r="G15" s="129"/>
    </row>
    <row r="16" spans="1:7" x14ac:dyDescent="0.2">
      <c r="D16" s="46" t="s">
        <v>120</v>
      </c>
      <c r="E16" s="129"/>
      <c r="F16" s="129"/>
      <c r="G16" s="129"/>
    </row>
    <row r="18" spans="1:7" x14ac:dyDescent="0.2">
      <c r="D18" s="46" t="s">
        <v>106</v>
      </c>
      <c r="E18" s="129"/>
      <c r="F18" s="129"/>
      <c r="G18" s="129"/>
    </row>
    <row r="19" spans="1:7" x14ac:dyDescent="0.2">
      <c r="D19" s="46" t="s">
        <v>107</v>
      </c>
      <c r="E19" s="129"/>
      <c r="F19" s="129"/>
      <c r="G19" s="129"/>
    </row>
    <row r="21" spans="1:7" x14ac:dyDescent="0.2">
      <c r="D21" s="46" t="s">
        <v>117</v>
      </c>
      <c r="E21" s="128"/>
      <c r="F21" s="128"/>
      <c r="G21" s="128"/>
    </row>
    <row r="23" spans="1:7" x14ac:dyDescent="0.2">
      <c r="D23" s="46" t="s">
        <v>130</v>
      </c>
      <c r="E23" s="130"/>
      <c r="F23" s="130"/>
      <c r="G23" s="130"/>
    </row>
    <row r="27" spans="1:7" ht="13.65" customHeight="1" x14ac:dyDescent="0.2">
      <c r="A27" s="126" t="str">
        <f>CONCATENATE(【入力】案件データ!B6,"付けで公告のありました",【入力】案件データ!B2,"に係る入札に参加する資格について、その有無を確認されるよう、下記の書類を添えて申請します。")</f>
        <v>令和7年（2025年）7月10日付けで公告のありました令和7年度（2025年度）熊本城ホールデジタルサイネージシステム機器等賃貸借に係る入札に参加する資格について、その有無を確認されるよう、下記の書類を添えて申請します。</v>
      </c>
      <c r="B27" s="126"/>
      <c r="C27" s="126"/>
      <c r="D27" s="126"/>
      <c r="E27" s="126"/>
      <c r="F27" s="126"/>
      <c r="G27" s="126"/>
    </row>
    <row r="28" spans="1:7" x14ac:dyDescent="0.2">
      <c r="A28" s="126"/>
      <c r="B28" s="126"/>
      <c r="C28" s="126"/>
      <c r="D28" s="126"/>
      <c r="E28" s="126"/>
      <c r="F28" s="126"/>
      <c r="G28" s="126"/>
    </row>
    <row r="29" spans="1:7" x14ac:dyDescent="0.2">
      <c r="A29" s="126"/>
      <c r="B29" s="126"/>
      <c r="C29" s="126"/>
      <c r="D29" s="126"/>
      <c r="E29" s="126"/>
      <c r="F29" s="126"/>
      <c r="G29" s="126"/>
    </row>
    <row r="31" spans="1:7" x14ac:dyDescent="0.2">
      <c r="A31" s="125" t="s">
        <v>2</v>
      </c>
      <c r="B31" s="125"/>
      <c r="C31" s="125"/>
      <c r="D31" s="125"/>
      <c r="E31" s="125"/>
      <c r="F31" s="125"/>
      <c r="G31" s="125"/>
    </row>
    <row r="32" spans="1:7" x14ac:dyDescent="0.2">
      <c r="A32" s="43"/>
      <c r="B32" s="43"/>
      <c r="C32" s="43"/>
      <c r="D32" s="43"/>
      <c r="E32" s="43"/>
      <c r="F32" s="43"/>
      <c r="G32" s="43"/>
    </row>
    <row r="33" spans="1:7" x14ac:dyDescent="0.2">
      <c r="A33" s="1" t="s">
        <v>3</v>
      </c>
    </row>
    <row r="35" spans="1:7" x14ac:dyDescent="0.2">
      <c r="A35" s="85" t="s">
        <v>188</v>
      </c>
      <c r="B35" s="2"/>
      <c r="C35" s="2"/>
      <c r="D35" s="2"/>
      <c r="E35" s="2"/>
      <c r="F35" s="2"/>
      <c r="G35" s="2"/>
    </row>
    <row r="36" spans="1:7" x14ac:dyDescent="0.2">
      <c r="A36" s="2"/>
      <c r="B36" s="2"/>
      <c r="C36" s="2"/>
      <c r="D36" s="2"/>
      <c r="E36" s="2"/>
      <c r="F36" s="2"/>
      <c r="G36" s="2"/>
    </row>
    <row r="37" spans="1:7" x14ac:dyDescent="0.2">
      <c r="A37" s="85"/>
    </row>
  </sheetData>
  <sheetProtection algorithmName="SHA-512" hashValue="1gII+fp653rhskS8DNVTznTMO4q4NtwM5wAJjQS6+WjW7yoVxoiT8Lw/YI/2XE5sXKCsX1R5ay2KwMY3NZLjKA==" saltValue="a9kEvuy52IRmwUHoIxbcCQ==" spinCount="100000" sheet="1" selectLockedCells="1"/>
  <mergeCells count="8">
    <mergeCell ref="A5:G5"/>
    <mergeCell ref="A31:G31"/>
    <mergeCell ref="A27:G29"/>
    <mergeCell ref="F8:G8"/>
    <mergeCell ref="E21:G21"/>
    <mergeCell ref="E18:G19"/>
    <mergeCell ref="E15:G16"/>
    <mergeCell ref="E23:G23"/>
  </mergeCells>
  <phoneticPr fontId="8"/>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
  <sheetViews>
    <sheetView showGridLines="0" view="pageBreakPreview" zoomScaleNormal="100" zoomScaleSheetLayoutView="100" workbookViewId="0">
      <selection activeCell="A37" sqref="A37:G37"/>
    </sheetView>
  </sheetViews>
  <sheetFormatPr defaultColWidth="11.36328125" defaultRowHeight="13" x14ac:dyDescent="0.2"/>
  <cols>
    <col min="1" max="16384" width="11.36328125" style="1"/>
  </cols>
  <sheetData>
    <row r="1" spans="1:7" x14ac:dyDescent="0.2">
      <c r="A1" s="1" t="s">
        <v>4</v>
      </c>
    </row>
    <row r="2" spans="1:7" x14ac:dyDescent="0.2">
      <c r="A2" s="125" t="s">
        <v>5</v>
      </c>
      <c r="B2" s="125"/>
      <c r="C2" s="125"/>
      <c r="D2" s="125"/>
      <c r="E2" s="125"/>
      <c r="F2" s="125"/>
      <c r="G2" s="125"/>
    </row>
    <row r="4" spans="1:7" ht="14.25" customHeight="1" x14ac:dyDescent="0.2">
      <c r="A4" s="1" t="s">
        <v>6</v>
      </c>
    </row>
    <row r="5" spans="1:7" ht="14.25" customHeight="1" x14ac:dyDescent="0.2">
      <c r="A5" s="1" t="str">
        <f>CONCATENATE("  ",【入力】案件データ!B2)</f>
        <v xml:space="preserve">  令和7年度（2025年度）熊本城ホールデジタルサイネージシステム機器等賃貸借</v>
      </c>
    </row>
    <row r="6" spans="1:7" ht="14.25" customHeight="1" x14ac:dyDescent="0.2"/>
    <row r="7" spans="1:7" ht="14.25" customHeight="1" x14ac:dyDescent="0.2">
      <c r="A7" s="1" t="s">
        <v>7</v>
      </c>
    </row>
    <row r="8" spans="1:7" ht="17.25" customHeight="1" x14ac:dyDescent="0.2">
      <c r="A8" s="134" t="s">
        <v>186</v>
      </c>
      <c r="B8" s="134"/>
      <c r="C8" s="134"/>
      <c r="D8" s="134"/>
      <c r="E8" s="134"/>
      <c r="F8" s="134"/>
      <c r="G8" s="134"/>
    </row>
    <row r="9" spans="1:7" ht="17.25" customHeight="1" x14ac:dyDescent="0.2">
      <c r="A9" s="134"/>
      <c r="B9" s="134"/>
      <c r="C9" s="134"/>
      <c r="D9" s="134"/>
      <c r="E9" s="134"/>
      <c r="F9" s="134"/>
      <c r="G9" s="134"/>
    </row>
    <row r="10" spans="1:7" ht="17.25" customHeight="1" x14ac:dyDescent="0.2">
      <c r="A10" s="134"/>
      <c r="B10" s="134"/>
      <c r="C10" s="134"/>
      <c r="D10" s="134"/>
      <c r="E10" s="134"/>
      <c r="F10" s="134"/>
      <c r="G10" s="134"/>
    </row>
    <row r="11" spans="1:7" ht="17.25" customHeight="1" x14ac:dyDescent="0.2">
      <c r="A11" s="135" t="s">
        <v>164</v>
      </c>
      <c r="B11" s="135"/>
      <c r="C11" s="135"/>
      <c r="D11" s="135"/>
      <c r="E11" s="135"/>
      <c r="F11" s="135"/>
      <c r="G11" s="135"/>
    </row>
    <row r="12" spans="1:7" ht="17.25" customHeight="1" x14ac:dyDescent="0.2">
      <c r="A12" s="135"/>
      <c r="B12" s="135"/>
      <c r="C12" s="135"/>
      <c r="D12" s="135"/>
      <c r="E12" s="135"/>
      <c r="F12" s="135"/>
      <c r="G12" s="135"/>
    </row>
    <row r="13" spans="1:7" ht="17.25" customHeight="1" x14ac:dyDescent="0.2">
      <c r="A13" s="135"/>
      <c r="B13" s="135"/>
      <c r="C13" s="135"/>
      <c r="D13" s="135"/>
      <c r="E13" s="135"/>
      <c r="F13" s="135"/>
      <c r="G13" s="135"/>
    </row>
    <row r="14" spans="1:7" ht="17.25" customHeight="1" x14ac:dyDescent="0.2">
      <c r="A14" s="135"/>
      <c r="B14" s="135"/>
      <c r="C14" s="135"/>
      <c r="D14" s="135"/>
      <c r="E14" s="135"/>
      <c r="F14" s="135"/>
      <c r="G14" s="135"/>
    </row>
    <row r="15" spans="1:7" ht="17.25" customHeight="1" x14ac:dyDescent="0.2">
      <c r="A15" s="135" t="s">
        <v>127</v>
      </c>
      <c r="B15" s="135"/>
      <c r="C15" s="135"/>
      <c r="D15" s="135"/>
      <c r="E15" s="135"/>
      <c r="F15" s="135"/>
      <c r="G15" s="135"/>
    </row>
    <row r="16" spans="1:7" ht="17.25" customHeight="1" x14ac:dyDescent="0.2">
      <c r="A16" s="135"/>
      <c r="B16" s="135"/>
      <c r="C16" s="135"/>
      <c r="D16" s="135"/>
      <c r="E16" s="135"/>
      <c r="F16" s="135"/>
      <c r="G16" s="135"/>
    </row>
    <row r="17" spans="1:7" ht="17.25" customHeight="1" x14ac:dyDescent="0.2">
      <c r="A17" s="135" t="s">
        <v>116</v>
      </c>
      <c r="B17" s="135"/>
      <c r="C17" s="135"/>
      <c r="D17" s="135"/>
      <c r="E17" s="135"/>
      <c r="F17" s="135"/>
      <c r="G17" s="135"/>
    </row>
    <row r="18" spans="1:7" ht="17.25" customHeight="1" x14ac:dyDescent="0.2">
      <c r="A18" s="135"/>
      <c r="B18" s="135"/>
      <c r="C18" s="135"/>
      <c r="D18" s="135"/>
      <c r="E18" s="135"/>
      <c r="F18" s="135"/>
      <c r="G18" s="135"/>
    </row>
    <row r="19" spans="1:7" ht="17.25" customHeight="1" x14ac:dyDescent="0.2">
      <c r="A19" s="135"/>
      <c r="B19" s="135"/>
      <c r="C19" s="135"/>
      <c r="D19" s="135"/>
      <c r="E19" s="135"/>
      <c r="F19" s="135"/>
      <c r="G19" s="135"/>
    </row>
    <row r="20" spans="1:7" ht="17.25" customHeight="1" x14ac:dyDescent="0.2">
      <c r="A20" s="135"/>
      <c r="B20" s="135"/>
      <c r="C20" s="135"/>
      <c r="D20" s="135"/>
      <c r="E20" s="135"/>
      <c r="F20" s="135"/>
      <c r="G20" s="135"/>
    </row>
    <row r="21" spans="1:7" ht="17.25" customHeight="1" x14ac:dyDescent="0.2">
      <c r="A21" s="135" t="s">
        <v>91</v>
      </c>
      <c r="B21" s="135"/>
      <c r="C21" s="135"/>
      <c r="D21" s="135"/>
      <c r="E21" s="135"/>
      <c r="F21" s="135"/>
      <c r="G21" s="135"/>
    </row>
    <row r="22" spans="1:7" ht="17.25" customHeight="1" x14ac:dyDescent="0.2">
      <c r="A22" s="135"/>
      <c r="B22" s="135"/>
      <c r="C22" s="135"/>
      <c r="D22" s="135"/>
      <c r="E22" s="135"/>
      <c r="F22" s="135"/>
      <c r="G22" s="135"/>
    </row>
    <row r="23" spans="1:7" ht="17.25" customHeight="1" x14ac:dyDescent="0.2">
      <c r="A23" s="135" t="s">
        <v>129</v>
      </c>
      <c r="B23" s="135"/>
      <c r="C23" s="135"/>
      <c r="D23" s="135"/>
      <c r="E23" s="135"/>
      <c r="F23" s="135"/>
      <c r="G23" s="135"/>
    </row>
    <row r="24" spans="1:7" ht="17.25" customHeight="1" x14ac:dyDescent="0.2">
      <c r="A24" s="135"/>
      <c r="B24" s="135"/>
      <c r="C24" s="135"/>
      <c r="D24" s="135"/>
      <c r="E24" s="135"/>
      <c r="F24" s="135"/>
      <c r="G24" s="135"/>
    </row>
    <row r="25" spans="1:7" ht="28.5" customHeight="1" x14ac:dyDescent="0.2">
      <c r="A25" s="135" t="s">
        <v>206</v>
      </c>
      <c r="B25" s="135"/>
      <c r="C25" s="135"/>
      <c r="D25" s="135"/>
      <c r="E25" s="135"/>
      <c r="F25" s="135"/>
      <c r="G25" s="135"/>
    </row>
    <row r="26" spans="1:7" ht="17.25" customHeight="1" x14ac:dyDescent="0.2">
      <c r="A26" s="136" t="s">
        <v>90</v>
      </c>
      <c r="B26" s="136"/>
      <c r="C26" s="136"/>
      <c r="D26" s="136"/>
      <c r="E26" s="136"/>
      <c r="F26" s="136"/>
      <c r="G26" s="136"/>
    </row>
    <row r="27" spans="1:7" ht="17.25" customHeight="1" x14ac:dyDescent="0.2">
      <c r="A27" s="135" t="s">
        <v>179</v>
      </c>
      <c r="B27" s="137"/>
      <c r="C27" s="137"/>
      <c r="D27" s="137"/>
      <c r="E27" s="137"/>
      <c r="F27" s="137"/>
      <c r="G27" s="137"/>
    </row>
    <row r="28" spans="1:7" ht="17.25" customHeight="1" x14ac:dyDescent="0.2">
      <c r="A28" s="137"/>
      <c r="B28" s="137"/>
      <c r="C28" s="137"/>
      <c r="D28" s="137"/>
      <c r="E28" s="137"/>
      <c r="F28" s="137"/>
      <c r="G28" s="137"/>
    </row>
    <row r="29" spans="1:7" s="97" customFormat="1" ht="79" customHeight="1" x14ac:dyDescent="0.2">
      <c r="A29" s="135" t="s">
        <v>250</v>
      </c>
      <c r="B29" s="135"/>
      <c r="C29" s="135"/>
      <c r="D29" s="135"/>
      <c r="E29" s="135"/>
      <c r="F29" s="135"/>
      <c r="G29" s="135"/>
    </row>
    <row r="30" spans="1:7" ht="17.25" customHeight="1" x14ac:dyDescent="0.2">
      <c r="A30" s="135" t="s">
        <v>248</v>
      </c>
      <c r="B30" s="135"/>
      <c r="C30" s="135"/>
      <c r="D30" s="135"/>
      <c r="E30" s="135"/>
      <c r="F30" s="135"/>
      <c r="G30" s="135"/>
    </row>
    <row r="31" spans="1:7" ht="17.25" hidden="1" customHeight="1" x14ac:dyDescent="0.2">
      <c r="A31" s="138" t="s">
        <v>185</v>
      </c>
      <c r="B31" s="138"/>
      <c r="C31" s="138"/>
      <c r="D31" s="138"/>
      <c r="E31" s="138"/>
      <c r="F31" s="138"/>
      <c r="G31" s="138"/>
    </row>
    <row r="32" spans="1:7" ht="14.25" hidden="1" customHeight="1" x14ac:dyDescent="0.2">
      <c r="A32" s="138"/>
      <c r="B32" s="138"/>
      <c r="C32" s="138"/>
      <c r="D32" s="138"/>
      <c r="E32" s="138"/>
      <c r="F32" s="138"/>
      <c r="G32" s="138"/>
    </row>
    <row r="33" spans="1:7" ht="14.25" hidden="1" customHeight="1" x14ac:dyDescent="0.2">
      <c r="A33" s="138"/>
      <c r="B33" s="138"/>
      <c r="C33" s="138"/>
      <c r="D33" s="138"/>
      <c r="E33" s="138"/>
      <c r="F33" s="138"/>
      <c r="G33" s="138"/>
    </row>
    <row r="34" spans="1:7" s="92" customFormat="1" ht="8" customHeight="1" x14ac:dyDescent="0.2">
      <c r="A34" s="100"/>
      <c r="B34" s="98"/>
      <c r="C34" s="98"/>
      <c r="D34" s="98"/>
      <c r="E34" s="98"/>
      <c r="F34" s="98"/>
      <c r="G34" s="93"/>
    </row>
    <row r="35" spans="1:7" s="97" customFormat="1" ht="22.5" customHeight="1" x14ac:dyDescent="0.2">
      <c r="A35" s="100" t="s">
        <v>249</v>
      </c>
      <c r="B35" s="99"/>
      <c r="C35" s="99"/>
      <c r="D35" s="99"/>
      <c r="E35" s="99"/>
      <c r="F35" s="99"/>
      <c r="G35" s="99"/>
    </row>
    <row r="36" spans="1:7" s="97" customFormat="1" ht="26" customHeight="1" x14ac:dyDescent="0.2">
      <c r="A36" s="139" t="s">
        <v>257</v>
      </c>
      <c r="B36" s="139"/>
      <c r="C36" s="139"/>
      <c r="D36" s="139"/>
      <c r="E36" s="139"/>
      <c r="F36" s="139"/>
      <c r="G36" s="139"/>
    </row>
    <row r="37" spans="1:7" s="97" customFormat="1" ht="41.5" customHeight="1" x14ac:dyDescent="0.2">
      <c r="A37" s="140"/>
      <c r="B37" s="140"/>
      <c r="C37" s="140"/>
      <c r="D37" s="140"/>
      <c r="E37" s="140"/>
      <c r="F37" s="140"/>
      <c r="G37" s="140"/>
    </row>
    <row r="38" spans="1:7" s="97" customFormat="1" ht="43.5" customHeight="1" x14ac:dyDescent="0.2">
      <c r="A38" s="141" t="s">
        <v>258</v>
      </c>
      <c r="B38" s="141"/>
      <c r="C38" s="141"/>
      <c r="D38" s="141"/>
      <c r="E38" s="141"/>
      <c r="F38" s="141"/>
      <c r="G38" s="141"/>
    </row>
    <row r="39" spans="1:7" s="97" customFormat="1" ht="4" customHeight="1" x14ac:dyDescent="0.2">
      <c r="A39" s="142"/>
      <c r="B39" s="142"/>
      <c r="C39" s="142"/>
      <c r="D39" s="142"/>
      <c r="E39" s="142"/>
      <c r="F39" s="142"/>
      <c r="G39" s="142"/>
    </row>
    <row r="40" spans="1:7" ht="14.25" customHeight="1" x14ac:dyDescent="0.2">
      <c r="A40" s="127" t="s">
        <v>165</v>
      </c>
      <c r="B40" s="127"/>
    </row>
    <row r="41" spans="1:7" ht="7.5" customHeight="1" x14ac:dyDescent="0.2"/>
    <row r="42" spans="1:7" ht="7" customHeight="1" x14ac:dyDescent="0.2">
      <c r="C42" s="43"/>
    </row>
    <row r="43" spans="1:7" ht="14.25" customHeight="1" x14ac:dyDescent="0.2">
      <c r="C43" s="46" t="s">
        <v>119</v>
      </c>
      <c r="D43" s="129"/>
      <c r="E43" s="129"/>
      <c r="F43" s="129"/>
      <c r="G43" s="129"/>
    </row>
    <row r="44" spans="1:7" ht="14.25" customHeight="1" x14ac:dyDescent="0.2">
      <c r="C44" s="46" t="s">
        <v>120</v>
      </c>
      <c r="D44" s="129"/>
      <c r="E44" s="129"/>
      <c r="F44" s="129"/>
      <c r="G44" s="129"/>
    </row>
    <row r="45" spans="1:7" ht="14.25" customHeight="1" x14ac:dyDescent="0.2"/>
    <row r="46" spans="1:7" ht="14.25" customHeight="1" x14ac:dyDescent="0.2">
      <c r="C46" s="46" t="s">
        <v>106</v>
      </c>
      <c r="D46" s="129"/>
      <c r="E46" s="129"/>
      <c r="F46" s="129"/>
      <c r="G46" s="129"/>
    </row>
    <row r="47" spans="1:7" ht="14.25" customHeight="1" x14ac:dyDescent="0.2">
      <c r="C47" s="46" t="s">
        <v>107</v>
      </c>
      <c r="D47" s="129"/>
      <c r="E47" s="129"/>
      <c r="F47" s="129"/>
      <c r="G47" s="129"/>
    </row>
    <row r="48" spans="1:7" ht="14.25" customHeight="1" x14ac:dyDescent="0.2"/>
    <row r="49" spans="1:7" x14ac:dyDescent="0.2">
      <c r="C49" s="46" t="s">
        <v>117</v>
      </c>
      <c r="D49" s="128"/>
      <c r="E49" s="128"/>
      <c r="F49" s="128"/>
      <c r="G49" s="128"/>
    </row>
    <row r="51" spans="1:7" x14ac:dyDescent="0.2">
      <c r="C51" s="46" t="s">
        <v>130</v>
      </c>
      <c r="D51" s="128"/>
      <c r="E51" s="128"/>
      <c r="F51" s="128"/>
      <c r="G51" s="128"/>
    </row>
    <row r="52" spans="1:7" ht="8.5" customHeight="1" x14ac:dyDescent="0.2"/>
    <row r="53" spans="1:7" ht="19.5" customHeight="1" x14ac:dyDescent="0.2">
      <c r="A53" s="1" t="s">
        <v>8</v>
      </c>
    </row>
    <row r="54" spans="1:7" ht="19.5" customHeight="1" x14ac:dyDescent="0.2">
      <c r="A54" s="131" t="s">
        <v>134</v>
      </c>
      <c r="B54" s="132"/>
      <c r="C54" s="133"/>
      <c r="D54" s="133"/>
      <c r="E54" s="44" t="s">
        <v>133</v>
      </c>
      <c r="F54" s="133"/>
      <c r="G54" s="133"/>
    </row>
    <row r="55" spans="1:7" ht="19.5" customHeight="1" x14ac:dyDescent="0.2">
      <c r="A55" s="131" t="s">
        <v>132</v>
      </c>
      <c r="B55" s="132"/>
      <c r="C55" s="133"/>
      <c r="D55" s="133"/>
      <c r="E55" s="44" t="s">
        <v>9</v>
      </c>
      <c r="F55" s="133"/>
      <c r="G55" s="133"/>
    </row>
    <row r="56" spans="1:7" ht="19.5" customHeight="1" x14ac:dyDescent="0.2">
      <c r="A56" s="131" t="s">
        <v>10</v>
      </c>
      <c r="B56" s="132"/>
      <c r="C56" s="133"/>
      <c r="D56" s="133"/>
      <c r="E56" s="133"/>
      <c r="F56" s="133"/>
      <c r="G56" s="133"/>
    </row>
  </sheetData>
  <sheetProtection algorithmName="SHA-512" hashValue="3NtpN0gWUHfseT/J9PV7bElXPNUPxRz6RGukKlLZeZGAuTDR5HFrsiG4hIH+7rygfCwLAOnz7jAS8sSiEpdUHg==" saltValue="OShQcHzCxbuQ07CtIoHPuQ==" spinCount="100000" sheet="1" selectLockedCells="1"/>
  <protectedRanges>
    <protectedRange password="CC07" sqref="D35:F38" name="範囲1"/>
  </protectedRanges>
  <mergeCells count="29">
    <mergeCell ref="A40:B40"/>
    <mergeCell ref="A26:G26"/>
    <mergeCell ref="A15:G16"/>
    <mergeCell ref="D43:G44"/>
    <mergeCell ref="A27:G28"/>
    <mergeCell ref="A31:G33"/>
    <mergeCell ref="A25:G25"/>
    <mergeCell ref="A30:G30"/>
    <mergeCell ref="A29:G29"/>
    <mergeCell ref="A36:G36"/>
    <mergeCell ref="A37:G37"/>
    <mergeCell ref="A38:G39"/>
    <mergeCell ref="A2:G2"/>
    <mergeCell ref="A8:G10"/>
    <mergeCell ref="A11:G14"/>
    <mergeCell ref="A17:G20"/>
    <mergeCell ref="A23:G24"/>
    <mergeCell ref="A21:G22"/>
    <mergeCell ref="D46:G47"/>
    <mergeCell ref="A56:B56"/>
    <mergeCell ref="C56:G56"/>
    <mergeCell ref="A54:B54"/>
    <mergeCell ref="C54:D54"/>
    <mergeCell ref="F54:G54"/>
    <mergeCell ref="C55:D55"/>
    <mergeCell ref="A55:B55"/>
    <mergeCell ref="F55:G55"/>
    <mergeCell ref="D49:G49"/>
    <mergeCell ref="D51:G51"/>
  </mergeCells>
  <phoneticPr fontId="8"/>
  <printOptions horizontalCentered="1"/>
  <pageMargins left="0.59055118110236227" right="0.59055118110236227" top="0.78740157480314965" bottom="0.39370078740157483" header="0.51181102362204722" footer="0.51181102362204722"/>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C66C-DB8C-4155-848C-590DE037EEB1}">
  <sheetPr>
    <pageSetUpPr fitToPage="1"/>
  </sheetPr>
  <dimension ref="A1:H289"/>
  <sheetViews>
    <sheetView showGridLines="0" view="pageBreakPreview" zoomScaleNormal="85" zoomScaleSheetLayoutView="100" workbookViewId="0">
      <selection activeCell="B245" sqref="B245:D245"/>
    </sheetView>
  </sheetViews>
  <sheetFormatPr defaultColWidth="9" defaultRowHeight="13" x14ac:dyDescent="0.2"/>
  <cols>
    <col min="1" max="3" width="10.6328125" style="103" customWidth="1"/>
    <col min="4" max="4" width="28.7265625" style="103" customWidth="1"/>
    <col min="5" max="5" width="8.26953125" style="103" customWidth="1"/>
    <col min="6" max="6" width="28.7265625" style="103" customWidth="1"/>
    <col min="7" max="7" width="12.453125" style="103" customWidth="1"/>
    <col min="8" max="8" width="7.6328125" style="103" customWidth="1"/>
    <col min="9" max="9" width="10.90625" style="103" customWidth="1"/>
    <col min="10" max="16384" width="9" style="103"/>
  </cols>
  <sheetData>
    <row r="1" spans="1:8" ht="16.5" x14ac:dyDescent="0.2">
      <c r="A1" s="101" t="s">
        <v>210</v>
      </c>
      <c r="B1" s="102"/>
      <c r="C1" s="102"/>
    </row>
    <row r="2" spans="1:8" ht="28.5" customHeight="1" x14ac:dyDescent="0.2">
      <c r="A2" s="154" t="s">
        <v>211</v>
      </c>
      <c r="B2" s="154"/>
      <c r="C2" s="154"/>
      <c r="D2" s="154"/>
      <c r="E2" s="154"/>
      <c r="F2" s="154"/>
      <c r="G2" s="154"/>
      <c r="H2" s="154"/>
    </row>
    <row r="3" spans="1:8" ht="24" customHeight="1" thickBot="1" x14ac:dyDescent="0.25">
      <c r="A3" s="104" t="s">
        <v>237</v>
      </c>
      <c r="B3" s="155" t="s">
        <v>259</v>
      </c>
      <c r="C3" s="155"/>
      <c r="D3" s="155"/>
      <c r="E3" s="105"/>
    </row>
    <row r="4" spans="1:8" ht="17.25" customHeight="1" x14ac:dyDescent="0.2">
      <c r="A4" s="156" t="s">
        <v>212</v>
      </c>
      <c r="B4" s="157"/>
      <c r="C4" s="158"/>
      <c r="D4" s="159" t="s">
        <v>213</v>
      </c>
      <c r="E4" s="161" t="s">
        <v>214</v>
      </c>
      <c r="F4" s="161"/>
      <c r="G4" s="162"/>
      <c r="H4" s="106" t="s">
        <v>215</v>
      </c>
    </row>
    <row r="5" spans="1:8" ht="17.25" customHeight="1" x14ac:dyDescent="0.2">
      <c r="A5" s="107" t="s">
        <v>236</v>
      </c>
      <c r="B5" s="107" t="s">
        <v>235</v>
      </c>
      <c r="C5" s="107" t="s">
        <v>234</v>
      </c>
      <c r="D5" s="160"/>
      <c r="E5" s="108" t="s">
        <v>216</v>
      </c>
      <c r="F5" s="108" t="s">
        <v>217</v>
      </c>
      <c r="G5" s="109" t="s">
        <v>218</v>
      </c>
      <c r="H5" s="110" t="s">
        <v>219</v>
      </c>
    </row>
    <row r="6" spans="1:8" ht="66" customHeight="1" x14ac:dyDescent="0.2">
      <c r="A6" s="147" t="s">
        <v>260</v>
      </c>
      <c r="B6" s="151" t="s">
        <v>261</v>
      </c>
      <c r="C6" s="111" t="s">
        <v>262</v>
      </c>
      <c r="D6" s="111" t="s">
        <v>263</v>
      </c>
      <c r="E6" s="121"/>
      <c r="F6" s="122"/>
      <c r="G6" s="123"/>
      <c r="H6" s="112"/>
    </row>
    <row r="7" spans="1:8" ht="66" customHeight="1" x14ac:dyDescent="0.2">
      <c r="A7" s="148"/>
      <c r="B7" s="152"/>
      <c r="C7" s="111" t="s">
        <v>264</v>
      </c>
      <c r="D7" s="111" t="s">
        <v>265</v>
      </c>
      <c r="E7" s="121"/>
      <c r="F7" s="122"/>
      <c r="G7" s="123"/>
      <c r="H7" s="112"/>
    </row>
    <row r="8" spans="1:8" ht="66" customHeight="1" x14ac:dyDescent="0.2">
      <c r="A8" s="148"/>
      <c r="B8" s="152"/>
      <c r="C8" s="111" t="s">
        <v>266</v>
      </c>
      <c r="D8" s="111" t="s">
        <v>267</v>
      </c>
      <c r="E8" s="121"/>
      <c r="F8" s="122"/>
      <c r="G8" s="123"/>
      <c r="H8" s="112"/>
    </row>
    <row r="9" spans="1:8" ht="66" customHeight="1" x14ac:dyDescent="0.2">
      <c r="A9" s="148"/>
      <c r="B9" s="152"/>
      <c r="C9" s="111" t="s">
        <v>268</v>
      </c>
      <c r="D9" s="111" t="s">
        <v>269</v>
      </c>
      <c r="E9" s="121"/>
      <c r="F9" s="122"/>
      <c r="G9" s="123"/>
      <c r="H9" s="112"/>
    </row>
    <row r="10" spans="1:8" ht="66" customHeight="1" x14ac:dyDescent="0.2">
      <c r="A10" s="148"/>
      <c r="B10" s="152"/>
      <c r="C10" s="111" t="s">
        <v>270</v>
      </c>
      <c r="D10" s="111" t="s">
        <v>271</v>
      </c>
      <c r="E10" s="121"/>
      <c r="F10" s="122"/>
      <c r="G10" s="123"/>
      <c r="H10" s="112"/>
    </row>
    <row r="11" spans="1:8" ht="66" customHeight="1" x14ac:dyDescent="0.2">
      <c r="A11" s="148"/>
      <c r="B11" s="152"/>
      <c r="C11" s="111" t="s">
        <v>272</v>
      </c>
      <c r="D11" s="111" t="s">
        <v>273</v>
      </c>
      <c r="E11" s="121"/>
      <c r="F11" s="122"/>
      <c r="G11" s="123"/>
      <c r="H11" s="112"/>
    </row>
    <row r="12" spans="1:8" ht="72" customHeight="1" x14ac:dyDescent="0.2">
      <c r="A12" s="148"/>
      <c r="B12" s="152"/>
      <c r="C12" s="111" t="s">
        <v>274</v>
      </c>
      <c r="D12" s="111" t="s">
        <v>275</v>
      </c>
      <c r="E12" s="121"/>
      <c r="F12" s="122"/>
      <c r="G12" s="123"/>
      <c r="H12" s="112"/>
    </row>
    <row r="13" spans="1:8" ht="66" customHeight="1" x14ac:dyDescent="0.2">
      <c r="A13" s="148"/>
      <c r="B13" s="152"/>
      <c r="C13" s="111" t="s">
        <v>276</v>
      </c>
      <c r="D13" s="113" t="s">
        <v>277</v>
      </c>
      <c r="E13" s="121"/>
      <c r="F13" s="122"/>
      <c r="G13" s="123"/>
      <c r="H13" s="112"/>
    </row>
    <row r="14" spans="1:8" ht="66" customHeight="1" x14ac:dyDescent="0.2">
      <c r="A14" s="148"/>
      <c r="B14" s="152"/>
      <c r="C14" s="151" t="s">
        <v>278</v>
      </c>
      <c r="D14" s="113" t="s">
        <v>279</v>
      </c>
      <c r="E14" s="121"/>
      <c r="F14" s="122"/>
      <c r="G14" s="123"/>
      <c r="H14" s="112"/>
    </row>
    <row r="15" spans="1:8" ht="66" customHeight="1" x14ac:dyDescent="0.2">
      <c r="A15" s="148"/>
      <c r="B15" s="152"/>
      <c r="C15" s="152"/>
      <c r="D15" s="113" t="s">
        <v>280</v>
      </c>
      <c r="E15" s="121"/>
      <c r="F15" s="122"/>
      <c r="G15" s="123"/>
      <c r="H15" s="114"/>
    </row>
    <row r="16" spans="1:8" ht="66" customHeight="1" x14ac:dyDescent="0.2">
      <c r="A16" s="148"/>
      <c r="B16" s="152"/>
      <c r="C16" s="152"/>
      <c r="D16" s="113" t="s">
        <v>281</v>
      </c>
      <c r="E16" s="121"/>
      <c r="F16" s="122"/>
      <c r="G16" s="123"/>
      <c r="H16" s="114"/>
    </row>
    <row r="17" spans="1:8" ht="66" customHeight="1" x14ac:dyDescent="0.2">
      <c r="A17" s="148"/>
      <c r="B17" s="152"/>
      <c r="C17" s="152"/>
      <c r="D17" s="113" t="s">
        <v>282</v>
      </c>
      <c r="E17" s="121"/>
      <c r="F17" s="122"/>
      <c r="G17" s="123"/>
      <c r="H17" s="114"/>
    </row>
    <row r="18" spans="1:8" ht="66" customHeight="1" x14ac:dyDescent="0.2">
      <c r="A18" s="148"/>
      <c r="B18" s="153"/>
      <c r="C18" s="153"/>
      <c r="D18" s="113" t="s">
        <v>283</v>
      </c>
      <c r="E18" s="121"/>
      <c r="F18" s="122"/>
      <c r="G18" s="123"/>
      <c r="H18" s="112"/>
    </row>
    <row r="19" spans="1:8" ht="66" customHeight="1" x14ac:dyDescent="0.2">
      <c r="A19" s="148"/>
      <c r="B19" s="151" t="s">
        <v>284</v>
      </c>
      <c r="C19" s="111" t="s">
        <v>262</v>
      </c>
      <c r="D19" s="113" t="s">
        <v>285</v>
      </c>
      <c r="E19" s="121"/>
      <c r="F19" s="122"/>
      <c r="G19" s="123"/>
      <c r="H19" s="114"/>
    </row>
    <row r="20" spans="1:8" ht="66" customHeight="1" x14ac:dyDescent="0.2">
      <c r="A20" s="148"/>
      <c r="B20" s="152"/>
      <c r="C20" s="111" t="s">
        <v>264</v>
      </c>
      <c r="D20" s="113" t="s">
        <v>265</v>
      </c>
      <c r="E20" s="121"/>
      <c r="F20" s="122"/>
      <c r="G20" s="123"/>
      <c r="H20" s="114"/>
    </row>
    <row r="21" spans="1:8" ht="66" customHeight="1" x14ac:dyDescent="0.2">
      <c r="A21" s="148"/>
      <c r="B21" s="152"/>
      <c r="C21" s="111" t="s">
        <v>266</v>
      </c>
      <c r="D21" s="113" t="s">
        <v>286</v>
      </c>
      <c r="E21" s="121"/>
      <c r="F21" s="122"/>
      <c r="G21" s="123"/>
      <c r="H21" s="114"/>
    </row>
    <row r="22" spans="1:8" ht="66" customHeight="1" x14ac:dyDescent="0.2">
      <c r="A22" s="148"/>
      <c r="B22" s="152"/>
      <c r="C22" s="111" t="s">
        <v>268</v>
      </c>
      <c r="D22" s="113" t="s">
        <v>269</v>
      </c>
      <c r="E22" s="121"/>
      <c r="F22" s="122"/>
      <c r="G22" s="123"/>
      <c r="H22" s="114"/>
    </row>
    <row r="23" spans="1:8" ht="66" customHeight="1" x14ac:dyDescent="0.2">
      <c r="A23" s="148"/>
      <c r="B23" s="152"/>
      <c r="C23" s="111" t="s">
        <v>270</v>
      </c>
      <c r="D23" s="113" t="s">
        <v>271</v>
      </c>
      <c r="E23" s="121"/>
      <c r="F23" s="122"/>
      <c r="G23" s="123"/>
      <c r="H23" s="114"/>
    </row>
    <row r="24" spans="1:8" ht="66" customHeight="1" x14ac:dyDescent="0.2">
      <c r="A24" s="148"/>
      <c r="B24" s="152"/>
      <c r="C24" s="111" t="s">
        <v>272</v>
      </c>
      <c r="D24" s="113" t="s">
        <v>273</v>
      </c>
      <c r="E24" s="121"/>
      <c r="F24" s="122"/>
      <c r="G24" s="123"/>
      <c r="H24" s="114"/>
    </row>
    <row r="25" spans="1:8" ht="66" customHeight="1" x14ac:dyDescent="0.2">
      <c r="A25" s="148"/>
      <c r="B25" s="152"/>
      <c r="C25" s="111" t="s">
        <v>274</v>
      </c>
      <c r="D25" s="113" t="s">
        <v>287</v>
      </c>
      <c r="E25" s="121"/>
      <c r="F25" s="122"/>
      <c r="G25" s="123"/>
      <c r="H25" s="114"/>
    </row>
    <row r="26" spans="1:8" ht="66" customHeight="1" x14ac:dyDescent="0.2">
      <c r="A26" s="148"/>
      <c r="B26" s="152"/>
      <c r="C26" s="111" t="s">
        <v>276</v>
      </c>
      <c r="D26" s="113" t="s">
        <v>288</v>
      </c>
      <c r="E26" s="121"/>
      <c r="F26" s="122"/>
      <c r="G26" s="123"/>
      <c r="H26" s="114"/>
    </row>
    <row r="27" spans="1:8" ht="66" customHeight="1" x14ac:dyDescent="0.2">
      <c r="A27" s="148"/>
      <c r="B27" s="152"/>
      <c r="C27" s="151" t="s">
        <v>289</v>
      </c>
      <c r="D27" s="113" t="s">
        <v>290</v>
      </c>
      <c r="E27" s="121"/>
      <c r="F27" s="122"/>
      <c r="G27" s="123"/>
      <c r="H27" s="114"/>
    </row>
    <row r="28" spans="1:8" ht="66" customHeight="1" x14ac:dyDescent="0.2">
      <c r="A28" s="148"/>
      <c r="B28" s="152"/>
      <c r="C28" s="152"/>
      <c r="D28" s="113" t="s">
        <v>280</v>
      </c>
      <c r="E28" s="121"/>
      <c r="F28" s="122"/>
      <c r="G28" s="123"/>
      <c r="H28" s="114"/>
    </row>
    <row r="29" spans="1:8" ht="66" customHeight="1" x14ac:dyDescent="0.2">
      <c r="A29" s="148"/>
      <c r="B29" s="152"/>
      <c r="C29" s="152"/>
      <c r="D29" s="113" t="s">
        <v>281</v>
      </c>
      <c r="E29" s="121"/>
      <c r="F29" s="122"/>
      <c r="G29" s="123"/>
      <c r="H29" s="114"/>
    </row>
    <row r="30" spans="1:8" ht="66" customHeight="1" x14ac:dyDescent="0.2">
      <c r="A30" s="148"/>
      <c r="B30" s="152"/>
      <c r="C30" s="152"/>
      <c r="D30" s="113" t="s">
        <v>282</v>
      </c>
      <c r="E30" s="121"/>
      <c r="F30" s="122"/>
      <c r="G30" s="123"/>
      <c r="H30" s="114"/>
    </row>
    <row r="31" spans="1:8" ht="66" customHeight="1" x14ac:dyDescent="0.2">
      <c r="A31" s="148"/>
      <c r="B31" s="153"/>
      <c r="C31" s="153"/>
      <c r="D31" s="113" t="s">
        <v>283</v>
      </c>
      <c r="E31" s="121"/>
      <c r="F31" s="122"/>
      <c r="G31" s="123"/>
      <c r="H31" s="114"/>
    </row>
    <row r="32" spans="1:8" ht="66" customHeight="1" x14ac:dyDescent="0.2">
      <c r="A32" s="148"/>
      <c r="B32" s="151" t="s">
        <v>291</v>
      </c>
      <c r="C32" s="111" t="s">
        <v>262</v>
      </c>
      <c r="D32" s="113" t="s">
        <v>292</v>
      </c>
      <c r="E32" s="121"/>
      <c r="F32" s="122"/>
      <c r="G32" s="123"/>
      <c r="H32" s="114"/>
    </row>
    <row r="33" spans="1:8" ht="66" customHeight="1" x14ac:dyDescent="0.2">
      <c r="A33" s="148"/>
      <c r="B33" s="152"/>
      <c r="C33" s="111" t="s">
        <v>264</v>
      </c>
      <c r="D33" s="113" t="s">
        <v>293</v>
      </c>
      <c r="E33" s="121"/>
      <c r="F33" s="122"/>
      <c r="G33" s="123"/>
      <c r="H33" s="112"/>
    </row>
    <row r="34" spans="1:8" ht="66" customHeight="1" x14ac:dyDescent="0.2">
      <c r="A34" s="148"/>
      <c r="B34" s="152"/>
      <c r="C34" s="111" t="s">
        <v>266</v>
      </c>
      <c r="D34" s="113" t="s">
        <v>294</v>
      </c>
      <c r="E34" s="121"/>
      <c r="F34" s="122"/>
      <c r="G34" s="123"/>
      <c r="H34" s="114"/>
    </row>
    <row r="35" spans="1:8" ht="66" customHeight="1" x14ac:dyDescent="0.2">
      <c r="A35" s="148"/>
      <c r="B35" s="152"/>
      <c r="C35" s="111" t="s">
        <v>295</v>
      </c>
      <c r="D35" s="113" t="s">
        <v>296</v>
      </c>
      <c r="E35" s="121"/>
      <c r="F35" s="122"/>
      <c r="G35" s="123"/>
      <c r="H35" s="114"/>
    </row>
    <row r="36" spans="1:8" ht="66" customHeight="1" x14ac:dyDescent="0.2">
      <c r="A36" s="148"/>
      <c r="B36" s="152"/>
      <c r="C36" s="111" t="s">
        <v>297</v>
      </c>
      <c r="D36" s="113" t="s">
        <v>298</v>
      </c>
      <c r="E36" s="121"/>
      <c r="F36" s="122"/>
      <c r="G36" s="123"/>
      <c r="H36" s="114"/>
    </row>
    <row r="37" spans="1:8" ht="66" customHeight="1" x14ac:dyDescent="0.2">
      <c r="A37" s="148"/>
      <c r="B37" s="152"/>
      <c r="C37" s="111" t="s">
        <v>299</v>
      </c>
      <c r="D37" s="113" t="s">
        <v>300</v>
      </c>
      <c r="E37" s="121"/>
      <c r="F37" s="122"/>
      <c r="G37" s="123"/>
      <c r="H37" s="114"/>
    </row>
    <row r="38" spans="1:8" ht="66" customHeight="1" x14ac:dyDescent="0.2">
      <c r="A38" s="148"/>
      <c r="B38" s="152"/>
      <c r="C38" s="111" t="s">
        <v>301</v>
      </c>
      <c r="D38" s="113" t="s">
        <v>302</v>
      </c>
      <c r="E38" s="121"/>
      <c r="F38" s="122"/>
      <c r="G38" s="123"/>
      <c r="H38" s="114"/>
    </row>
    <row r="39" spans="1:8" ht="66" customHeight="1" x14ac:dyDescent="0.2">
      <c r="A39" s="148"/>
      <c r="B39" s="152"/>
      <c r="C39" s="111" t="s">
        <v>276</v>
      </c>
      <c r="D39" s="113" t="s">
        <v>303</v>
      </c>
      <c r="E39" s="121"/>
      <c r="F39" s="122"/>
      <c r="G39" s="123"/>
      <c r="H39" s="114"/>
    </row>
    <row r="40" spans="1:8" ht="66" customHeight="1" x14ac:dyDescent="0.2">
      <c r="A40" s="148"/>
      <c r="B40" s="152"/>
      <c r="C40" s="151" t="s">
        <v>289</v>
      </c>
      <c r="D40" s="113" t="s">
        <v>281</v>
      </c>
      <c r="E40" s="121"/>
      <c r="F40" s="122"/>
      <c r="G40" s="123"/>
      <c r="H40" s="114"/>
    </row>
    <row r="41" spans="1:8" ht="66" customHeight="1" x14ac:dyDescent="0.2">
      <c r="A41" s="148"/>
      <c r="B41" s="152"/>
      <c r="C41" s="152"/>
      <c r="D41" s="113" t="s">
        <v>304</v>
      </c>
      <c r="E41" s="121"/>
      <c r="F41" s="122"/>
      <c r="G41" s="123"/>
      <c r="H41" s="114"/>
    </row>
    <row r="42" spans="1:8" ht="66" customHeight="1" x14ac:dyDescent="0.2">
      <c r="A42" s="148"/>
      <c r="B42" s="152"/>
      <c r="C42" s="152"/>
      <c r="D42" s="113" t="s">
        <v>305</v>
      </c>
      <c r="E42" s="121"/>
      <c r="F42" s="122"/>
      <c r="G42" s="123"/>
      <c r="H42" s="114"/>
    </row>
    <row r="43" spans="1:8" ht="66" customHeight="1" x14ac:dyDescent="0.2">
      <c r="A43" s="148"/>
      <c r="B43" s="152"/>
      <c r="C43" s="152"/>
      <c r="D43" s="113" t="s">
        <v>306</v>
      </c>
      <c r="E43" s="121"/>
      <c r="F43" s="122"/>
      <c r="G43" s="123"/>
      <c r="H43" s="114"/>
    </row>
    <row r="44" spans="1:8" ht="66" customHeight="1" x14ac:dyDescent="0.2">
      <c r="A44" s="148"/>
      <c r="B44" s="153"/>
      <c r="C44" s="153"/>
      <c r="D44" s="113" t="s">
        <v>307</v>
      </c>
      <c r="E44" s="121"/>
      <c r="F44" s="122"/>
      <c r="G44" s="123"/>
      <c r="H44" s="114"/>
    </row>
    <row r="45" spans="1:8" ht="66" customHeight="1" x14ac:dyDescent="0.2">
      <c r="A45" s="148"/>
      <c r="B45" s="147" t="s">
        <v>308</v>
      </c>
      <c r="C45" s="111" t="s">
        <v>262</v>
      </c>
      <c r="D45" s="113" t="s">
        <v>309</v>
      </c>
      <c r="E45" s="121"/>
      <c r="F45" s="122"/>
      <c r="G45" s="123"/>
      <c r="H45" s="114"/>
    </row>
    <row r="46" spans="1:8" ht="66" customHeight="1" x14ac:dyDescent="0.2">
      <c r="A46" s="148"/>
      <c r="B46" s="148"/>
      <c r="C46" s="111" t="s">
        <v>264</v>
      </c>
      <c r="D46" s="113" t="s">
        <v>293</v>
      </c>
      <c r="E46" s="121"/>
      <c r="F46" s="122"/>
      <c r="G46" s="123"/>
      <c r="H46" s="114"/>
    </row>
    <row r="47" spans="1:8" ht="66" customHeight="1" x14ac:dyDescent="0.2">
      <c r="A47" s="148"/>
      <c r="B47" s="148"/>
      <c r="C47" s="111" t="s">
        <v>266</v>
      </c>
      <c r="D47" s="113" t="s">
        <v>310</v>
      </c>
      <c r="E47" s="121"/>
      <c r="F47" s="122"/>
      <c r="G47" s="123"/>
      <c r="H47" s="114"/>
    </row>
    <row r="48" spans="1:8" ht="66" customHeight="1" x14ac:dyDescent="0.2">
      <c r="A48" s="148"/>
      <c r="B48" s="148"/>
      <c r="C48" s="111" t="s">
        <v>268</v>
      </c>
      <c r="D48" s="113" t="s">
        <v>311</v>
      </c>
      <c r="E48" s="121"/>
      <c r="F48" s="122"/>
      <c r="G48" s="123"/>
      <c r="H48" s="112"/>
    </row>
    <row r="49" spans="1:8" ht="66" customHeight="1" x14ac:dyDescent="0.2">
      <c r="A49" s="148"/>
      <c r="B49" s="148"/>
      <c r="C49" s="111" t="s">
        <v>270</v>
      </c>
      <c r="D49" s="113" t="s">
        <v>312</v>
      </c>
      <c r="E49" s="121"/>
      <c r="F49" s="122"/>
      <c r="G49" s="123"/>
      <c r="H49" s="114"/>
    </row>
    <row r="50" spans="1:8" ht="72.75" customHeight="1" x14ac:dyDescent="0.2">
      <c r="A50" s="148"/>
      <c r="B50" s="148"/>
      <c r="C50" s="111" t="s">
        <v>313</v>
      </c>
      <c r="D50" s="113" t="s">
        <v>314</v>
      </c>
      <c r="E50" s="121"/>
      <c r="F50" s="122"/>
      <c r="G50" s="123"/>
      <c r="H50" s="114"/>
    </row>
    <row r="51" spans="1:8" ht="66" customHeight="1" x14ac:dyDescent="0.2">
      <c r="A51" s="148"/>
      <c r="B51" s="148"/>
      <c r="C51" s="111" t="s">
        <v>315</v>
      </c>
      <c r="D51" s="113" t="s">
        <v>316</v>
      </c>
      <c r="E51" s="121"/>
      <c r="F51" s="122"/>
      <c r="G51" s="123"/>
      <c r="H51" s="114"/>
    </row>
    <row r="52" spans="1:8" ht="66" customHeight="1" x14ac:dyDescent="0.2">
      <c r="A52" s="148"/>
      <c r="B52" s="148"/>
      <c r="C52" s="111" t="s">
        <v>317</v>
      </c>
      <c r="D52" s="113" t="s">
        <v>318</v>
      </c>
      <c r="E52" s="121"/>
      <c r="F52" s="122"/>
      <c r="G52" s="123"/>
      <c r="H52" s="114"/>
    </row>
    <row r="53" spans="1:8" ht="105" customHeight="1" x14ac:dyDescent="0.2">
      <c r="A53" s="148"/>
      <c r="B53" s="148"/>
      <c r="C53" s="111" t="s">
        <v>319</v>
      </c>
      <c r="D53" s="113" t="s">
        <v>320</v>
      </c>
      <c r="E53" s="121"/>
      <c r="F53" s="122"/>
      <c r="G53" s="123"/>
      <c r="H53" s="114"/>
    </row>
    <row r="54" spans="1:8" ht="181.9" customHeight="1" x14ac:dyDescent="0.2">
      <c r="A54" s="148"/>
      <c r="B54" s="149"/>
      <c r="C54" s="111" t="s">
        <v>289</v>
      </c>
      <c r="D54" s="113" t="s">
        <v>321</v>
      </c>
      <c r="E54" s="121"/>
      <c r="F54" s="122"/>
      <c r="G54" s="123"/>
      <c r="H54" s="114"/>
    </row>
    <row r="55" spans="1:8" ht="66" customHeight="1" x14ac:dyDescent="0.2">
      <c r="A55" s="148"/>
      <c r="B55" s="147" t="s">
        <v>322</v>
      </c>
      <c r="C55" s="111" t="s">
        <v>323</v>
      </c>
      <c r="D55" s="113" t="s">
        <v>324</v>
      </c>
      <c r="E55" s="121"/>
      <c r="F55" s="122"/>
      <c r="G55" s="123"/>
      <c r="H55" s="114"/>
    </row>
    <row r="56" spans="1:8" ht="66" customHeight="1" x14ac:dyDescent="0.2">
      <c r="A56" s="148"/>
      <c r="B56" s="148"/>
      <c r="C56" s="111" t="s">
        <v>264</v>
      </c>
      <c r="D56" s="113" t="s">
        <v>325</v>
      </c>
      <c r="E56" s="121"/>
      <c r="F56" s="122"/>
      <c r="G56" s="123"/>
      <c r="H56" s="114"/>
    </row>
    <row r="57" spans="1:8" ht="66" customHeight="1" x14ac:dyDescent="0.2">
      <c r="A57" s="148"/>
      <c r="B57" s="148"/>
      <c r="C57" s="111" t="s">
        <v>266</v>
      </c>
      <c r="D57" s="113" t="s">
        <v>326</v>
      </c>
      <c r="E57" s="121"/>
      <c r="F57" s="122"/>
      <c r="G57" s="123"/>
      <c r="H57" s="114"/>
    </row>
    <row r="58" spans="1:8" ht="66" customHeight="1" x14ac:dyDescent="0.2">
      <c r="A58" s="148"/>
      <c r="B58" s="148"/>
      <c r="C58" s="111" t="s">
        <v>268</v>
      </c>
      <c r="D58" s="113" t="s">
        <v>327</v>
      </c>
      <c r="E58" s="121"/>
      <c r="F58" s="122"/>
      <c r="G58" s="123"/>
      <c r="H58" s="114"/>
    </row>
    <row r="59" spans="1:8" ht="66" customHeight="1" x14ac:dyDescent="0.2">
      <c r="A59" s="148"/>
      <c r="B59" s="148"/>
      <c r="C59" s="111" t="s">
        <v>270</v>
      </c>
      <c r="D59" s="113" t="s">
        <v>328</v>
      </c>
      <c r="E59" s="121"/>
      <c r="F59" s="122"/>
      <c r="G59" s="123"/>
      <c r="H59" s="114"/>
    </row>
    <row r="60" spans="1:8" ht="66" customHeight="1" x14ac:dyDescent="0.2">
      <c r="A60" s="148"/>
      <c r="B60" s="148"/>
      <c r="C60" s="111" t="s">
        <v>313</v>
      </c>
      <c r="D60" s="113" t="s">
        <v>329</v>
      </c>
      <c r="E60" s="121"/>
      <c r="F60" s="122"/>
      <c r="G60" s="123"/>
      <c r="H60" s="114"/>
    </row>
    <row r="61" spans="1:8" ht="66" customHeight="1" x14ac:dyDescent="0.2">
      <c r="A61" s="148"/>
      <c r="B61" s="148"/>
      <c r="C61" s="111" t="s">
        <v>330</v>
      </c>
      <c r="D61" s="113" t="s">
        <v>331</v>
      </c>
      <c r="E61" s="121"/>
      <c r="F61" s="122"/>
      <c r="G61" s="123"/>
      <c r="H61" s="112"/>
    </row>
    <row r="62" spans="1:8" ht="66" customHeight="1" x14ac:dyDescent="0.2">
      <c r="A62" s="148"/>
      <c r="B62" s="148"/>
      <c r="C62" s="111" t="s">
        <v>276</v>
      </c>
      <c r="D62" s="113" t="s">
        <v>332</v>
      </c>
      <c r="E62" s="121"/>
      <c r="F62" s="122"/>
      <c r="G62" s="123"/>
      <c r="H62" s="114"/>
    </row>
    <row r="63" spans="1:8" ht="66" customHeight="1" x14ac:dyDescent="0.2">
      <c r="A63" s="148"/>
      <c r="B63" s="148"/>
      <c r="C63" s="111" t="s">
        <v>333</v>
      </c>
      <c r="D63" s="113" t="s">
        <v>334</v>
      </c>
      <c r="E63" s="121"/>
      <c r="F63" s="122"/>
      <c r="G63" s="123"/>
      <c r="H63" s="114"/>
    </row>
    <row r="64" spans="1:8" ht="66" customHeight="1" x14ac:dyDescent="0.2">
      <c r="A64" s="148"/>
      <c r="B64" s="148"/>
      <c r="C64" s="147" t="s">
        <v>278</v>
      </c>
      <c r="D64" s="113" t="s">
        <v>335</v>
      </c>
      <c r="E64" s="121"/>
      <c r="F64" s="122"/>
      <c r="G64" s="123"/>
      <c r="H64" s="114"/>
    </row>
    <row r="65" spans="1:8" ht="66" customHeight="1" x14ac:dyDescent="0.2">
      <c r="A65" s="149"/>
      <c r="B65" s="149"/>
      <c r="C65" s="149"/>
      <c r="D65" s="113" t="s">
        <v>282</v>
      </c>
      <c r="E65" s="121"/>
      <c r="F65" s="122"/>
      <c r="G65" s="123"/>
      <c r="H65" s="114"/>
    </row>
    <row r="66" spans="1:8" ht="66" customHeight="1" x14ac:dyDescent="0.2">
      <c r="A66" s="147" t="s">
        <v>336</v>
      </c>
      <c r="B66" s="147" t="s">
        <v>337</v>
      </c>
      <c r="C66" s="111" t="s">
        <v>338</v>
      </c>
      <c r="D66" s="113" t="s">
        <v>339</v>
      </c>
      <c r="E66" s="121"/>
      <c r="F66" s="122"/>
      <c r="G66" s="123"/>
      <c r="H66" s="114"/>
    </row>
    <row r="67" spans="1:8" ht="66" customHeight="1" x14ac:dyDescent="0.2">
      <c r="A67" s="148"/>
      <c r="B67" s="148"/>
      <c r="C67" s="111" t="s">
        <v>233</v>
      </c>
      <c r="D67" s="113" t="s">
        <v>340</v>
      </c>
      <c r="E67" s="121"/>
      <c r="F67" s="122"/>
      <c r="G67" s="123"/>
      <c r="H67" s="114"/>
    </row>
    <row r="68" spans="1:8" ht="66" customHeight="1" x14ac:dyDescent="0.2">
      <c r="A68" s="148"/>
      <c r="B68" s="148"/>
      <c r="C68" s="111" t="s">
        <v>228</v>
      </c>
      <c r="D68" s="113" t="s">
        <v>341</v>
      </c>
      <c r="E68" s="121"/>
      <c r="F68" s="122"/>
      <c r="G68" s="123"/>
      <c r="H68" s="114"/>
    </row>
    <row r="69" spans="1:8" ht="66" customHeight="1" x14ac:dyDescent="0.2">
      <c r="A69" s="148"/>
      <c r="B69" s="148"/>
      <c r="C69" s="111" t="s">
        <v>342</v>
      </c>
      <c r="D69" s="113" t="s">
        <v>343</v>
      </c>
      <c r="E69" s="121"/>
      <c r="F69" s="122"/>
      <c r="G69" s="123"/>
      <c r="H69" s="114"/>
    </row>
    <row r="70" spans="1:8" ht="66" customHeight="1" x14ac:dyDescent="0.2">
      <c r="A70" s="148"/>
      <c r="B70" s="148"/>
      <c r="C70" s="111" t="s">
        <v>229</v>
      </c>
      <c r="D70" s="113" t="s">
        <v>344</v>
      </c>
      <c r="E70" s="121"/>
      <c r="F70" s="122"/>
      <c r="G70" s="123"/>
      <c r="H70" s="114"/>
    </row>
    <row r="71" spans="1:8" ht="66" customHeight="1" x14ac:dyDescent="0.2">
      <c r="A71" s="148"/>
      <c r="B71" s="148"/>
      <c r="C71" s="111" t="s">
        <v>345</v>
      </c>
      <c r="D71" s="113" t="s">
        <v>346</v>
      </c>
      <c r="E71" s="121"/>
      <c r="F71" s="122"/>
      <c r="G71" s="123"/>
      <c r="H71" s="114"/>
    </row>
    <row r="72" spans="1:8" ht="66" customHeight="1" x14ac:dyDescent="0.2">
      <c r="A72" s="148"/>
      <c r="B72" s="148"/>
      <c r="C72" s="111" t="s">
        <v>264</v>
      </c>
      <c r="D72" s="113" t="s">
        <v>347</v>
      </c>
      <c r="E72" s="121"/>
      <c r="F72" s="122"/>
      <c r="G72" s="123"/>
      <c r="H72" s="114"/>
    </row>
    <row r="73" spans="1:8" ht="94.15" customHeight="1" x14ac:dyDescent="0.2">
      <c r="A73" s="148"/>
      <c r="B73" s="148"/>
      <c r="C73" s="111" t="s">
        <v>348</v>
      </c>
      <c r="D73" s="113" t="s">
        <v>349</v>
      </c>
      <c r="E73" s="121"/>
      <c r="F73" s="122"/>
      <c r="G73" s="123"/>
      <c r="H73" s="114"/>
    </row>
    <row r="74" spans="1:8" ht="66" customHeight="1" x14ac:dyDescent="0.2">
      <c r="A74" s="148"/>
      <c r="B74" s="148"/>
      <c r="C74" s="111" t="s">
        <v>350</v>
      </c>
      <c r="D74" s="113" t="s">
        <v>351</v>
      </c>
      <c r="E74" s="121"/>
      <c r="F74" s="122"/>
      <c r="G74" s="123"/>
      <c r="H74" s="114"/>
    </row>
    <row r="75" spans="1:8" ht="66" customHeight="1" x14ac:dyDescent="0.2">
      <c r="A75" s="148"/>
      <c r="B75" s="148"/>
      <c r="C75" s="111" t="s">
        <v>276</v>
      </c>
      <c r="D75" s="113" t="s">
        <v>352</v>
      </c>
      <c r="E75" s="121"/>
      <c r="F75" s="122"/>
      <c r="G75" s="123"/>
      <c r="H75" s="112"/>
    </row>
    <row r="76" spans="1:8" ht="66" customHeight="1" x14ac:dyDescent="0.2">
      <c r="A76" s="148"/>
      <c r="B76" s="148"/>
      <c r="C76" s="150" t="s">
        <v>278</v>
      </c>
      <c r="D76" s="113" t="s">
        <v>281</v>
      </c>
      <c r="E76" s="121"/>
      <c r="F76" s="122"/>
      <c r="G76" s="123"/>
      <c r="H76" s="114"/>
    </row>
    <row r="77" spans="1:8" ht="66" customHeight="1" x14ac:dyDescent="0.2">
      <c r="A77" s="148"/>
      <c r="B77" s="148"/>
      <c r="C77" s="150"/>
      <c r="D77" s="113" t="s">
        <v>353</v>
      </c>
      <c r="E77" s="121"/>
      <c r="F77" s="122"/>
      <c r="G77" s="123"/>
      <c r="H77" s="114"/>
    </row>
    <row r="78" spans="1:8" ht="66" customHeight="1" x14ac:dyDescent="0.2">
      <c r="A78" s="148"/>
      <c r="B78" s="148"/>
      <c r="C78" s="150"/>
      <c r="D78" s="113" t="s">
        <v>354</v>
      </c>
      <c r="E78" s="121"/>
      <c r="F78" s="122"/>
      <c r="G78" s="123"/>
      <c r="H78" s="114"/>
    </row>
    <row r="79" spans="1:8" ht="66" customHeight="1" x14ac:dyDescent="0.2">
      <c r="A79" s="148"/>
      <c r="B79" s="149"/>
      <c r="C79" s="150"/>
      <c r="D79" s="113" t="s">
        <v>355</v>
      </c>
      <c r="E79" s="121"/>
      <c r="F79" s="122"/>
      <c r="G79" s="123"/>
      <c r="H79" s="114"/>
    </row>
    <row r="80" spans="1:8" ht="66" customHeight="1" x14ac:dyDescent="0.2">
      <c r="A80" s="148"/>
      <c r="B80" s="147" t="s">
        <v>356</v>
      </c>
      <c r="C80" s="111" t="s">
        <v>338</v>
      </c>
      <c r="D80" s="113" t="s">
        <v>357</v>
      </c>
      <c r="E80" s="121"/>
      <c r="F80" s="122"/>
      <c r="G80" s="123"/>
      <c r="H80" s="114"/>
    </row>
    <row r="81" spans="1:8" ht="66" customHeight="1" x14ac:dyDescent="0.2">
      <c r="A81" s="148"/>
      <c r="B81" s="148"/>
      <c r="C81" s="111" t="s">
        <v>233</v>
      </c>
      <c r="D81" s="113" t="s">
        <v>340</v>
      </c>
      <c r="E81" s="121"/>
      <c r="F81" s="122"/>
      <c r="G81" s="123"/>
      <c r="H81" s="114"/>
    </row>
    <row r="82" spans="1:8" ht="66" customHeight="1" x14ac:dyDescent="0.2">
      <c r="A82" s="148"/>
      <c r="B82" s="148"/>
      <c r="C82" s="111" t="s">
        <v>228</v>
      </c>
      <c r="D82" s="113" t="s">
        <v>358</v>
      </c>
      <c r="E82" s="121"/>
      <c r="F82" s="122"/>
      <c r="G82" s="123"/>
      <c r="H82" s="114"/>
    </row>
    <row r="83" spans="1:8" ht="66" customHeight="1" x14ac:dyDescent="0.2">
      <c r="A83" s="148"/>
      <c r="B83" s="148"/>
      <c r="C83" s="111" t="s">
        <v>342</v>
      </c>
      <c r="D83" s="113" t="s">
        <v>359</v>
      </c>
      <c r="E83" s="121"/>
      <c r="F83" s="122"/>
      <c r="G83" s="123"/>
      <c r="H83" s="114"/>
    </row>
    <row r="84" spans="1:8" ht="66" customHeight="1" x14ac:dyDescent="0.2">
      <c r="A84" s="148"/>
      <c r="B84" s="148"/>
      <c r="C84" s="111" t="s">
        <v>229</v>
      </c>
      <c r="D84" s="113" t="s">
        <v>344</v>
      </c>
      <c r="E84" s="121"/>
      <c r="F84" s="122"/>
      <c r="G84" s="123"/>
      <c r="H84" s="114"/>
    </row>
    <row r="85" spans="1:8" ht="66" customHeight="1" x14ac:dyDescent="0.2">
      <c r="A85" s="148"/>
      <c r="B85" s="148"/>
      <c r="C85" s="111" t="s">
        <v>345</v>
      </c>
      <c r="D85" s="113" t="s">
        <v>346</v>
      </c>
      <c r="E85" s="121"/>
      <c r="F85" s="122"/>
      <c r="G85" s="123"/>
      <c r="H85" s="114"/>
    </row>
    <row r="86" spans="1:8" ht="66" customHeight="1" x14ac:dyDescent="0.2">
      <c r="A86" s="148"/>
      <c r="B86" s="148"/>
      <c r="C86" s="111" t="s">
        <v>264</v>
      </c>
      <c r="D86" s="113" t="s">
        <v>360</v>
      </c>
      <c r="E86" s="121"/>
      <c r="F86" s="122"/>
      <c r="G86" s="123"/>
      <c r="H86" s="114"/>
    </row>
    <row r="87" spans="1:8" ht="66" customHeight="1" x14ac:dyDescent="0.2">
      <c r="A87" s="148"/>
      <c r="B87" s="148"/>
      <c r="C87" s="111" t="s">
        <v>348</v>
      </c>
      <c r="D87" s="113" t="s">
        <v>361</v>
      </c>
      <c r="E87" s="121"/>
      <c r="F87" s="122"/>
      <c r="G87" s="123"/>
      <c r="H87" s="114"/>
    </row>
    <row r="88" spans="1:8" ht="66" customHeight="1" x14ac:dyDescent="0.2">
      <c r="A88" s="148"/>
      <c r="B88" s="148"/>
      <c r="C88" s="111" t="s">
        <v>274</v>
      </c>
      <c r="D88" s="113" t="s">
        <v>362</v>
      </c>
      <c r="E88" s="121"/>
      <c r="F88" s="122"/>
      <c r="G88" s="123"/>
      <c r="H88" s="114"/>
    </row>
    <row r="89" spans="1:8" ht="66" customHeight="1" x14ac:dyDescent="0.2">
      <c r="A89" s="148"/>
      <c r="B89" s="148"/>
      <c r="C89" s="111" t="s">
        <v>276</v>
      </c>
      <c r="D89" s="113" t="s">
        <v>363</v>
      </c>
      <c r="E89" s="121"/>
      <c r="F89" s="122"/>
      <c r="G89" s="123"/>
      <c r="H89" s="114"/>
    </row>
    <row r="90" spans="1:8" ht="66" customHeight="1" x14ac:dyDescent="0.2">
      <c r="A90" s="148"/>
      <c r="B90" s="148"/>
      <c r="C90" s="150" t="s">
        <v>278</v>
      </c>
      <c r="D90" s="113" t="s">
        <v>281</v>
      </c>
      <c r="E90" s="121"/>
      <c r="F90" s="122"/>
      <c r="G90" s="123"/>
      <c r="H90" s="112"/>
    </row>
    <row r="91" spans="1:8" ht="66" customHeight="1" x14ac:dyDescent="0.2">
      <c r="A91" s="148"/>
      <c r="B91" s="148"/>
      <c r="C91" s="150"/>
      <c r="D91" s="113" t="s">
        <v>353</v>
      </c>
      <c r="E91" s="121"/>
      <c r="F91" s="122"/>
      <c r="G91" s="123"/>
      <c r="H91" s="114"/>
    </row>
    <row r="92" spans="1:8" ht="66" customHeight="1" x14ac:dyDescent="0.2">
      <c r="A92" s="148"/>
      <c r="B92" s="148"/>
      <c r="C92" s="150"/>
      <c r="D92" s="113" t="s">
        <v>354</v>
      </c>
      <c r="E92" s="121"/>
      <c r="F92" s="122"/>
      <c r="G92" s="123"/>
      <c r="H92" s="114"/>
    </row>
    <row r="93" spans="1:8" ht="66" customHeight="1" x14ac:dyDescent="0.2">
      <c r="A93" s="148"/>
      <c r="B93" s="149"/>
      <c r="C93" s="150"/>
      <c r="D93" s="113" t="s">
        <v>355</v>
      </c>
      <c r="E93" s="121"/>
      <c r="F93" s="122"/>
      <c r="G93" s="123"/>
      <c r="H93" s="114"/>
    </row>
    <row r="94" spans="1:8" ht="66" customHeight="1" x14ac:dyDescent="0.2">
      <c r="A94" s="148"/>
      <c r="B94" s="147" t="s">
        <v>364</v>
      </c>
      <c r="C94" s="111" t="s">
        <v>365</v>
      </c>
      <c r="D94" s="113" t="s">
        <v>366</v>
      </c>
      <c r="E94" s="121"/>
      <c r="F94" s="122"/>
      <c r="G94" s="123"/>
      <c r="H94" s="114"/>
    </row>
    <row r="95" spans="1:8" ht="66" customHeight="1" x14ac:dyDescent="0.2">
      <c r="A95" s="148"/>
      <c r="B95" s="148"/>
      <c r="C95" s="111" t="s">
        <v>367</v>
      </c>
      <c r="D95" s="113" t="s">
        <v>368</v>
      </c>
      <c r="E95" s="121"/>
      <c r="F95" s="122"/>
      <c r="G95" s="123"/>
      <c r="H95" s="114"/>
    </row>
    <row r="96" spans="1:8" ht="66" customHeight="1" x14ac:dyDescent="0.2">
      <c r="A96" s="148"/>
      <c r="B96" s="148"/>
      <c r="C96" s="111" t="s">
        <v>369</v>
      </c>
      <c r="D96" s="113" t="s">
        <v>370</v>
      </c>
      <c r="E96" s="121"/>
      <c r="F96" s="122"/>
      <c r="G96" s="123"/>
      <c r="H96" s="114"/>
    </row>
    <row r="97" spans="1:8" ht="130.15" customHeight="1" x14ac:dyDescent="0.2">
      <c r="A97" s="148"/>
      <c r="B97" s="148"/>
      <c r="C97" s="111" t="s">
        <v>348</v>
      </c>
      <c r="D97" s="113" t="s">
        <v>371</v>
      </c>
      <c r="E97" s="121"/>
      <c r="F97" s="122"/>
      <c r="G97" s="123"/>
      <c r="H97" s="114"/>
    </row>
    <row r="98" spans="1:8" ht="66" customHeight="1" x14ac:dyDescent="0.2">
      <c r="A98" s="148"/>
      <c r="B98" s="148"/>
      <c r="C98" s="111" t="s">
        <v>264</v>
      </c>
      <c r="D98" s="113" t="s">
        <v>372</v>
      </c>
      <c r="E98" s="121"/>
      <c r="F98" s="122"/>
      <c r="G98" s="123"/>
      <c r="H98" s="114"/>
    </row>
    <row r="99" spans="1:8" ht="66" customHeight="1" x14ac:dyDescent="0.2">
      <c r="A99" s="148"/>
      <c r="B99" s="148"/>
      <c r="C99" s="111" t="s">
        <v>373</v>
      </c>
      <c r="D99" s="113" t="s">
        <v>374</v>
      </c>
      <c r="E99" s="121"/>
      <c r="F99" s="122"/>
      <c r="G99" s="123"/>
      <c r="H99" s="114"/>
    </row>
    <row r="100" spans="1:8" ht="121.9" customHeight="1" x14ac:dyDescent="0.2">
      <c r="A100" s="148"/>
      <c r="B100" s="148"/>
      <c r="C100" s="111" t="s">
        <v>375</v>
      </c>
      <c r="D100" s="113" t="s">
        <v>376</v>
      </c>
      <c r="E100" s="121"/>
      <c r="F100" s="122"/>
      <c r="G100" s="123"/>
      <c r="H100" s="114"/>
    </row>
    <row r="101" spans="1:8" ht="66" customHeight="1" x14ac:dyDescent="0.2">
      <c r="A101" s="148"/>
      <c r="B101" s="148"/>
      <c r="C101" s="111" t="s">
        <v>377</v>
      </c>
      <c r="D101" s="113" t="s">
        <v>378</v>
      </c>
      <c r="E101" s="121"/>
      <c r="F101" s="122"/>
      <c r="G101" s="123"/>
      <c r="H101" s="114"/>
    </row>
    <row r="102" spans="1:8" ht="66" customHeight="1" x14ac:dyDescent="0.2">
      <c r="A102" s="148"/>
      <c r="B102" s="148"/>
      <c r="C102" s="111" t="s">
        <v>276</v>
      </c>
      <c r="D102" s="113" t="s">
        <v>379</v>
      </c>
      <c r="E102" s="121"/>
      <c r="F102" s="122"/>
      <c r="G102" s="123"/>
      <c r="H102" s="114"/>
    </row>
    <row r="103" spans="1:8" ht="66" customHeight="1" x14ac:dyDescent="0.2">
      <c r="A103" s="148"/>
      <c r="B103" s="148"/>
      <c r="C103" s="150" t="s">
        <v>278</v>
      </c>
      <c r="D103" s="113" t="s">
        <v>380</v>
      </c>
      <c r="E103" s="121"/>
      <c r="F103" s="122"/>
      <c r="G103" s="123"/>
      <c r="H103" s="112"/>
    </row>
    <row r="104" spans="1:8" ht="66" customHeight="1" x14ac:dyDescent="0.2">
      <c r="A104" s="149"/>
      <c r="B104" s="149"/>
      <c r="C104" s="150"/>
      <c r="D104" s="113" t="s">
        <v>381</v>
      </c>
      <c r="E104" s="121"/>
      <c r="F104" s="122"/>
      <c r="G104" s="123"/>
      <c r="H104" s="114"/>
    </row>
    <row r="105" spans="1:8" ht="66" customHeight="1" x14ac:dyDescent="0.2">
      <c r="A105" s="147" t="s">
        <v>382</v>
      </c>
      <c r="B105" s="147" t="s">
        <v>383</v>
      </c>
      <c r="C105" s="111" t="s">
        <v>338</v>
      </c>
      <c r="D105" s="113" t="s">
        <v>384</v>
      </c>
      <c r="E105" s="121"/>
      <c r="F105" s="122"/>
      <c r="G105" s="123"/>
      <c r="H105" s="114"/>
    </row>
    <row r="106" spans="1:8" ht="66" customHeight="1" x14ac:dyDescent="0.2">
      <c r="A106" s="148"/>
      <c r="B106" s="148"/>
      <c r="C106" s="111" t="s">
        <v>233</v>
      </c>
      <c r="D106" s="113" t="s">
        <v>385</v>
      </c>
      <c r="E106" s="121"/>
      <c r="F106" s="122"/>
      <c r="G106" s="123"/>
      <c r="H106" s="114"/>
    </row>
    <row r="107" spans="1:8" ht="66" customHeight="1" x14ac:dyDescent="0.2">
      <c r="A107" s="148"/>
      <c r="B107" s="148"/>
      <c r="C107" s="111" t="s">
        <v>228</v>
      </c>
      <c r="D107" s="113" t="s">
        <v>386</v>
      </c>
      <c r="E107" s="121"/>
      <c r="F107" s="122"/>
      <c r="G107" s="123"/>
      <c r="H107" s="114"/>
    </row>
    <row r="108" spans="1:8" ht="66" customHeight="1" x14ac:dyDescent="0.2">
      <c r="A108" s="148"/>
      <c r="B108" s="148"/>
      <c r="C108" s="111" t="s">
        <v>229</v>
      </c>
      <c r="D108" s="113" t="s">
        <v>387</v>
      </c>
      <c r="E108" s="121"/>
      <c r="F108" s="122"/>
      <c r="G108" s="123"/>
      <c r="H108" s="114"/>
    </row>
    <row r="109" spans="1:8" ht="66" customHeight="1" x14ac:dyDescent="0.2">
      <c r="A109" s="148"/>
      <c r="B109" s="148"/>
      <c r="C109" s="111" t="s">
        <v>345</v>
      </c>
      <c r="D109" s="113" t="s">
        <v>388</v>
      </c>
      <c r="E109" s="121"/>
      <c r="F109" s="122"/>
      <c r="G109" s="123"/>
      <c r="H109" s="114"/>
    </row>
    <row r="110" spans="1:8" ht="66" customHeight="1" x14ac:dyDescent="0.2">
      <c r="A110" s="148"/>
      <c r="B110" s="148"/>
      <c r="C110" s="111" t="s">
        <v>389</v>
      </c>
      <c r="D110" s="113" t="s">
        <v>390</v>
      </c>
      <c r="E110" s="121"/>
      <c r="F110" s="122"/>
      <c r="G110" s="123"/>
      <c r="H110" s="114"/>
    </row>
    <row r="111" spans="1:8" ht="66" customHeight="1" x14ac:dyDescent="0.2">
      <c r="A111" s="148"/>
      <c r="B111" s="148"/>
      <c r="C111" s="111" t="s">
        <v>348</v>
      </c>
      <c r="D111" s="113" t="s">
        <v>391</v>
      </c>
      <c r="E111" s="121"/>
      <c r="F111" s="122"/>
      <c r="G111" s="123"/>
      <c r="H111" s="114"/>
    </row>
    <row r="112" spans="1:8" ht="66" customHeight="1" x14ac:dyDescent="0.2">
      <c r="A112" s="148"/>
      <c r="B112" s="148"/>
      <c r="C112" s="111" t="s">
        <v>274</v>
      </c>
      <c r="D112" s="113" t="s">
        <v>392</v>
      </c>
      <c r="E112" s="121"/>
      <c r="F112" s="122"/>
      <c r="G112" s="123"/>
      <c r="H112" s="114"/>
    </row>
    <row r="113" spans="1:8" ht="66" customHeight="1" x14ac:dyDescent="0.2">
      <c r="A113" s="148"/>
      <c r="B113" s="148"/>
      <c r="C113" s="150" t="s">
        <v>278</v>
      </c>
      <c r="D113" s="113" t="s">
        <v>393</v>
      </c>
      <c r="E113" s="121"/>
      <c r="F113" s="122"/>
      <c r="G113" s="123"/>
      <c r="H113" s="114"/>
    </row>
    <row r="114" spans="1:8" ht="66" customHeight="1" x14ac:dyDescent="0.2">
      <c r="A114" s="148"/>
      <c r="B114" s="148"/>
      <c r="C114" s="150"/>
      <c r="D114" s="113" t="s">
        <v>394</v>
      </c>
      <c r="E114" s="121"/>
      <c r="F114" s="122"/>
      <c r="G114" s="123"/>
      <c r="H114" s="114"/>
    </row>
    <row r="115" spans="1:8" ht="66" customHeight="1" x14ac:dyDescent="0.2">
      <c r="A115" s="148"/>
      <c r="B115" s="149"/>
      <c r="C115" s="150"/>
      <c r="D115" s="113" t="s">
        <v>395</v>
      </c>
      <c r="E115" s="121"/>
      <c r="F115" s="122"/>
      <c r="G115" s="123"/>
      <c r="H115" s="114"/>
    </row>
    <row r="116" spans="1:8" ht="66" customHeight="1" x14ac:dyDescent="0.2">
      <c r="A116" s="148"/>
      <c r="B116" s="147" t="s">
        <v>396</v>
      </c>
      <c r="C116" s="111" t="s">
        <v>397</v>
      </c>
      <c r="D116" s="113" t="s">
        <v>398</v>
      </c>
      <c r="E116" s="121"/>
      <c r="F116" s="122"/>
      <c r="G116" s="123"/>
      <c r="H116" s="114"/>
    </row>
    <row r="117" spans="1:8" ht="66" customHeight="1" x14ac:dyDescent="0.2">
      <c r="A117" s="148"/>
      <c r="B117" s="148"/>
      <c r="C117" s="111" t="s">
        <v>369</v>
      </c>
      <c r="D117" s="113" t="s">
        <v>399</v>
      </c>
      <c r="E117" s="121"/>
      <c r="F117" s="122"/>
      <c r="G117" s="123"/>
      <c r="H117" s="114"/>
    </row>
    <row r="118" spans="1:8" ht="66" customHeight="1" x14ac:dyDescent="0.2">
      <c r="A118" s="148"/>
      <c r="B118" s="148"/>
      <c r="C118" s="111" t="s">
        <v>400</v>
      </c>
      <c r="D118" s="113" t="s">
        <v>401</v>
      </c>
      <c r="E118" s="121"/>
      <c r="F118" s="122"/>
      <c r="G118" s="123"/>
      <c r="H118" s="112"/>
    </row>
    <row r="119" spans="1:8" ht="66" customHeight="1" x14ac:dyDescent="0.2">
      <c r="A119" s="148"/>
      <c r="B119" s="148"/>
      <c r="C119" s="111" t="s">
        <v>402</v>
      </c>
      <c r="D119" s="113" t="s">
        <v>403</v>
      </c>
      <c r="E119" s="121"/>
      <c r="F119" s="122"/>
      <c r="G119" s="123"/>
      <c r="H119" s="114"/>
    </row>
    <row r="120" spans="1:8" ht="66" customHeight="1" x14ac:dyDescent="0.2">
      <c r="A120" s="148"/>
      <c r="B120" s="148"/>
      <c r="C120" s="111" t="s">
        <v>404</v>
      </c>
      <c r="D120" s="113" t="s">
        <v>405</v>
      </c>
      <c r="E120" s="121"/>
      <c r="F120" s="122"/>
      <c r="G120" s="123"/>
      <c r="H120" s="114"/>
    </row>
    <row r="121" spans="1:8" ht="66" customHeight="1" x14ac:dyDescent="0.2">
      <c r="A121" s="148"/>
      <c r="B121" s="148"/>
      <c r="C121" s="111" t="s">
        <v>406</v>
      </c>
      <c r="D121" s="113" t="s">
        <v>407</v>
      </c>
      <c r="E121" s="121"/>
      <c r="F121" s="122"/>
      <c r="G121" s="123"/>
      <c r="H121" s="114"/>
    </row>
    <row r="122" spans="1:8" ht="66" customHeight="1" x14ac:dyDescent="0.2">
      <c r="A122" s="148"/>
      <c r="B122" s="148"/>
      <c r="C122" s="111" t="s">
        <v>408</v>
      </c>
      <c r="D122" s="113" t="s">
        <v>409</v>
      </c>
      <c r="E122" s="121"/>
      <c r="F122" s="122"/>
      <c r="G122" s="123"/>
      <c r="H122" s="114"/>
    </row>
    <row r="123" spans="1:8" ht="66" customHeight="1" x14ac:dyDescent="0.2">
      <c r="A123" s="148"/>
      <c r="B123" s="148"/>
      <c r="C123" s="111" t="s">
        <v>410</v>
      </c>
      <c r="D123" s="113" t="s">
        <v>411</v>
      </c>
      <c r="E123" s="121"/>
      <c r="F123" s="122"/>
      <c r="G123" s="123"/>
      <c r="H123" s="114"/>
    </row>
    <row r="124" spans="1:8" ht="66" customHeight="1" x14ac:dyDescent="0.2">
      <c r="A124" s="148"/>
      <c r="B124" s="148"/>
      <c r="C124" s="111" t="s">
        <v>412</v>
      </c>
      <c r="D124" s="113" t="s">
        <v>413</v>
      </c>
      <c r="E124" s="121"/>
      <c r="F124" s="122"/>
      <c r="G124" s="123"/>
      <c r="H124" s="114"/>
    </row>
    <row r="125" spans="1:8" ht="66" customHeight="1" x14ac:dyDescent="0.2">
      <c r="A125" s="148"/>
      <c r="B125" s="148"/>
      <c r="C125" s="111" t="s">
        <v>414</v>
      </c>
      <c r="D125" s="113" t="s">
        <v>415</v>
      </c>
      <c r="E125" s="121"/>
      <c r="F125" s="122"/>
      <c r="G125" s="123"/>
      <c r="H125" s="114"/>
    </row>
    <row r="126" spans="1:8" ht="66" customHeight="1" x14ac:dyDescent="0.2">
      <c r="A126" s="148"/>
      <c r="B126" s="148"/>
      <c r="C126" s="111" t="s">
        <v>416</v>
      </c>
      <c r="D126" s="113" t="s">
        <v>417</v>
      </c>
      <c r="E126" s="121"/>
      <c r="F126" s="122"/>
      <c r="G126" s="123"/>
      <c r="H126" s="114"/>
    </row>
    <row r="127" spans="1:8" ht="66" customHeight="1" x14ac:dyDescent="0.2">
      <c r="A127" s="148"/>
      <c r="B127" s="148"/>
      <c r="C127" s="111" t="s">
        <v>418</v>
      </c>
      <c r="D127" s="113" t="s">
        <v>419</v>
      </c>
      <c r="E127" s="121"/>
      <c r="F127" s="122"/>
      <c r="G127" s="123"/>
      <c r="H127" s="114"/>
    </row>
    <row r="128" spans="1:8" ht="66" customHeight="1" x14ac:dyDescent="0.2">
      <c r="A128" s="148"/>
      <c r="B128" s="148"/>
      <c r="C128" s="111" t="s">
        <v>420</v>
      </c>
      <c r="D128" s="113" t="s">
        <v>421</v>
      </c>
      <c r="E128" s="121"/>
      <c r="F128" s="122"/>
      <c r="G128" s="123"/>
      <c r="H128" s="114"/>
    </row>
    <row r="129" spans="1:8" ht="66" customHeight="1" x14ac:dyDescent="0.2">
      <c r="A129" s="148"/>
      <c r="B129" s="148"/>
      <c r="C129" s="111" t="s">
        <v>422</v>
      </c>
      <c r="D129" s="113" t="s">
        <v>423</v>
      </c>
      <c r="E129" s="121"/>
      <c r="F129" s="122"/>
      <c r="G129" s="123"/>
      <c r="H129" s="114"/>
    </row>
    <row r="130" spans="1:8" ht="66" customHeight="1" x14ac:dyDescent="0.2">
      <c r="A130" s="148"/>
      <c r="B130" s="148"/>
      <c r="C130" s="111" t="s">
        <v>408</v>
      </c>
      <c r="D130" s="113" t="s">
        <v>424</v>
      </c>
      <c r="E130" s="121"/>
      <c r="F130" s="122"/>
      <c r="G130" s="123"/>
      <c r="H130" s="114"/>
    </row>
    <row r="131" spans="1:8" ht="66" customHeight="1" x14ac:dyDescent="0.2">
      <c r="A131" s="148"/>
      <c r="B131" s="148"/>
      <c r="C131" s="111" t="s">
        <v>425</v>
      </c>
      <c r="D131" s="113" t="s">
        <v>426</v>
      </c>
      <c r="E131" s="121"/>
      <c r="F131" s="122"/>
      <c r="G131" s="123"/>
      <c r="H131" s="114"/>
    </row>
    <row r="132" spans="1:8" ht="66" customHeight="1" x14ac:dyDescent="0.2">
      <c r="A132" s="148"/>
      <c r="B132" s="148"/>
      <c r="C132" s="111" t="s">
        <v>427</v>
      </c>
      <c r="D132" s="113" t="s">
        <v>428</v>
      </c>
      <c r="E132" s="121"/>
      <c r="F132" s="122"/>
      <c r="G132" s="123"/>
      <c r="H132" s="114"/>
    </row>
    <row r="133" spans="1:8" ht="66" customHeight="1" x14ac:dyDescent="0.2">
      <c r="A133" s="148"/>
      <c r="B133" s="148"/>
      <c r="C133" s="111" t="s">
        <v>429</v>
      </c>
      <c r="D133" s="113" t="s">
        <v>430</v>
      </c>
      <c r="E133" s="121"/>
      <c r="F133" s="122"/>
      <c r="G133" s="123"/>
      <c r="H133" s="112"/>
    </row>
    <row r="134" spans="1:8" ht="66" customHeight="1" x14ac:dyDescent="0.2">
      <c r="A134" s="148"/>
      <c r="B134" s="148"/>
      <c r="C134" s="111" t="s">
        <v>431</v>
      </c>
      <c r="D134" s="113" t="s">
        <v>432</v>
      </c>
      <c r="E134" s="121"/>
      <c r="F134" s="122"/>
      <c r="G134" s="123"/>
      <c r="H134" s="114"/>
    </row>
    <row r="135" spans="1:8" ht="66" customHeight="1" x14ac:dyDescent="0.2">
      <c r="A135" s="148"/>
      <c r="B135" s="148"/>
      <c r="C135" s="111" t="s">
        <v>433</v>
      </c>
      <c r="D135" s="113" t="s">
        <v>434</v>
      </c>
      <c r="E135" s="121"/>
      <c r="F135" s="122"/>
      <c r="G135" s="123"/>
      <c r="H135" s="114"/>
    </row>
    <row r="136" spans="1:8" ht="66" customHeight="1" x14ac:dyDescent="0.2">
      <c r="A136" s="148"/>
      <c r="B136" s="148"/>
      <c r="C136" s="111" t="s">
        <v>435</v>
      </c>
      <c r="D136" s="113" t="s">
        <v>436</v>
      </c>
      <c r="E136" s="121"/>
      <c r="F136" s="122"/>
      <c r="G136" s="123"/>
      <c r="H136" s="114"/>
    </row>
    <row r="137" spans="1:8" ht="66" customHeight="1" x14ac:dyDescent="0.2">
      <c r="A137" s="148"/>
      <c r="B137" s="148"/>
      <c r="C137" s="111" t="s">
        <v>437</v>
      </c>
      <c r="D137" s="113" t="s">
        <v>438</v>
      </c>
      <c r="E137" s="121"/>
      <c r="F137" s="122"/>
      <c r="G137" s="123"/>
      <c r="H137" s="114"/>
    </row>
    <row r="138" spans="1:8" ht="66" customHeight="1" x14ac:dyDescent="0.2">
      <c r="A138" s="148"/>
      <c r="B138" s="148"/>
      <c r="C138" s="111" t="s">
        <v>439</v>
      </c>
      <c r="D138" s="113" t="s">
        <v>440</v>
      </c>
      <c r="E138" s="121"/>
      <c r="F138" s="122"/>
      <c r="G138" s="123"/>
      <c r="H138" s="114"/>
    </row>
    <row r="139" spans="1:8" ht="66" customHeight="1" x14ac:dyDescent="0.2">
      <c r="A139" s="148"/>
      <c r="B139" s="148"/>
      <c r="C139" s="111" t="s">
        <v>441</v>
      </c>
      <c r="D139" s="113" t="s">
        <v>442</v>
      </c>
      <c r="E139" s="121"/>
      <c r="F139" s="122"/>
      <c r="G139" s="123"/>
      <c r="H139" s="114"/>
    </row>
    <row r="140" spans="1:8" ht="66" customHeight="1" x14ac:dyDescent="0.2">
      <c r="A140" s="148"/>
      <c r="B140" s="148"/>
      <c r="C140" s="111" t="s">
        <v>338</v>
      </c>
      <c r="D140" s="113" t="s">
        <v>443</v>
      </c>
      <c r="E140" s="121"/>
      <c r="F140" s="122"/>
      <c r="G140" s="123"/>
      <c r="H140" s="114"/>
    </row>
    <row r="141" spans="1:8" ht="66" customHeight="1" x14ac:dyDescent="0.2">
      <c r="A141" s="148"/>
      <c r="B141" s="148"/>
      <c r="C141" s="111" t="s">
        <v>444</v>
      </c>
      <c r="D141" s="113" t="s">
        <v>445</v>
      </c>
      <c r="E141" s="121"/>
      <c r="F141" s="122"/>
      <c r="G141" s="123"/>
      <c r="H141" s="114"/>
    </row>
    <row r="142" spans="1:8" ht="66" customHeight="1" x14ac:dyDescent="0.2">
      <c r="A142" s="149"/>
      <c r="B142" s="149"/>
      <c r="C142" s="111" t="s">
        <v>446</v>
      </c>
      <c r="D142" s="113" t="s">
        <v>447</v>
      </c>
      <c r="E142" s="121"/>
      <c r="F142" s="122"/>
      <c r="G142" s="123"/>
      <c r="H142" s="114"/>
    </row>
    <row r="143" spans="1:8" ht="66" customHeight="1" x14ac:dyDescent="0.2">
      <c r="A143" s="147" t="s">
        <v>448</v>
      </c>
      <c r="B143" s="147" t="s">
        <v>449</v>
      </c>
      <c r="C143" s="111" t="s">
        <v>338</v>
      </c>
      <c r="D143" s="113" t="s">
        <v>450</v>
      </c>
      <c r="E143" s="121"/>
      <c r="F143" s="122"/>
      <c r="G143" s="123"/>
      <c r="H143" s="114"/>
    </row>
    <row r="144" spans="1:8" ht="66" customHeight="1" x14ac:dyDescent="0.2">
      <c r="A144" s="148"/>
      <c r="B144" s="148"/>
      <c r="C144" s="111" t="s">
        <v>246</v>
      </c>
      <c r="D144" s="113" t="s">
        <v>451</v>
      </c>
      <c r="E144" s="121"/>
      <c r="F144" s="122"/>
      <c r="G144" s="123"/>
      <c r="H144" s="114"/>
    </row>
    <row r="145" spans="1:8" ht="66" customHeight="1" x14ac:dyDescent="0.2">
      <c r="A145" s="148"/>
      <c r="B145" s="148"/>
      <c r="C145" s="111" t="s">
        <v>452</v>
      </c>
      <c r="D145" s="113" t="s">
        <v>453</v>
      </c>
      <c r="E145" s="121"/>
      <c r="F145" s="122"/>
      <c r="G145" s="123"/>
      <c r="H145" s="114"/>
    </row>
    <row r="146" spans="1:8" ht="66" customHeight="1" x14ac:dyDescent="0.2">
      <c r="A146" s="148"/>
      <c r="B146" s="148"/>
      <c r="C146" s="111" t="s">
        <v>454</v>
      </c>
      <c r="D146" s="113" t="s">
        <v>455</v>
      </c>
      <c r="E146" s="121"/>
      <c r="F146" s="122"/>
      <c r="G146" s="123"/>
      <c r="H146" s="114"/>
    </row>
    <row r="147" spans="1:8" ht="66" customHeight="1" x14ac:dyDescent="0.2">
      <c r="A147" s="148"/>
      <c r="B147" s="148"/>
      <c r="C147" s="111" t="s">
        <v>276</v>
      </c>
      <c r="D147" s="113" t="s">
        <v>456</v>
      </c>
      <c r="E147" s="121"/>
      <c r="F147" s="122"/>
      <c r="G147" s="123"/>
      <c r="H147" s="114"/>
    </row>
    <row r="148" spans="1:8" ht="66" customHeight="1" x14ac:dyDescent="0.2">
      <c r="A148" s="148"/>
      <c r="B148" s="148"/>
      <c r="C148" s="150" t="s">
        <v>278</v>
      </c>
      <c r="D148" s="113" t="s">
        <v>457</v>
      </c>
      <c r="E148" s="121"/>
      <c r="F148" s="122"/>
      <c r="G148" s="123"/>
      <c r="H148" s="112"/>
    </row>
    <row r="149" spans="1:8" ht="66" customHeight="1" x14ac:dyDescent="0.2">
      <c r="A149" s="148"/>
      <c r="B149" s="149"/>
      <c r="C149" s="148"/>
      <c r="D149" s="113" t="s">
        <v>458</v>
      </c>
      <c r="E149" s="121"/>
      <c r="F149" s="122"/>
      <c r="G149" s="123"/>
      <c r="H149" s="114"/>
    </row>
    <row r="150" spans="1:8" ht="66" customHeight="1" x14ac:dyDescent="0.2">
      <c r="A150" s="148"/>
      <c r="B150" s="147" t="s">
        <v>459</v>
      </c>
      <c r="C150" s="111" t="s">
        <v>338</v>
      </c>
      <c r="D150" s="113" t="s">
        <v>450</v>
      </c>
      <c r="E150" s="121"/>
      <c r="F150" s="122"/>
      <c r="G150" s="123"/>
      <c r="H150" s="114"/>
    </row>
    <row r="151" spans="1:8" ht="66" customHeight="1" x14ac:dyDescent="0.2">
      <c r="A151" s="148"/>
      <c r="B151" s="148"/>
      <c r="C151" s="111" t="s">
        <v>246</v>
      </c>
      <c r="D151" s="113" t="s">
        <v>460</v>
      </c>
      <c r="E151" s="121"/>
      <c r="F151" s="122"/>
      <c r="G151" s="123"/>
      <c r="H151" s="114"/>
    </row>
    <row r="152" spans="1:8" ht="66" customHeight="1" x14ac:dyDescent="0.2">
      <c r="A152" s="148"/>
      <c r="B152" s="148"/>
      <c r="C152" s="111" t="s">
        <v>452</v>
      </c>
      <c r="D152" s="113" t="s">
        <v>461</v>
      </c>
      <c r="E152" s="121"/>
      <c r="F152" s="122"/>
      <c r="G152" s="123"/>
      <c r="H152" s="114"/>
    </row>
    <row r="153" spans="1:8" ht="66" customHeight="1" x14ac:dyDescent="0.2">
      <c r="A153" s="148"/>
      <c r="B153" s="148"/>
      <c r="C153" s="111" t="s">
        <v>454</v>
      </c>
      <c r="D153" s="113" t="s">
        <v>462</v>
      </c>
      <c r="E153" s="121"/>
      <c r="F153" s="122"/>
      <c r="G153" s="123"/>
      <c r="H153" s="114"/>
    </row>
    <row r="154" spans="1:8" ht="66" customHeight="1" x14ac:dyDescent="0.2">
      <c r="A154" s="148"/>
      <c r="B154" s="148"/>
      <c r="C154" s="111" t="s">
        <v>276</v>
      </c>
      <c r="D154" s="113" t="s">
        <v>463</v>
      </c>
      <c r="E154" s="121"/>
      <c r="F154" s="122"/>
      <c r="G154" s="123"/>
      <c r="H154" s="114"/>
    </row>
    <row r="155" spans="1:8" ht="66" customHeight="1" x14ac:dyDescent="0.2">
      <c r="A155" s="148"/>
      <c r="B155" s="148"/>
      <c r="C155" s="150" t="s">
        <v>278</v>
      </c>
      <c r="D155" s="113" t="s">
        <v>464</v>
      </c>
      <c r="E155" s="121"/>
      <c r="F155" s="122"/>
      <c r="G155" s="123"/>
      <c r="H155" s="114"/>
    </row>
    <row r="156" spans="1:8" ht="66" customHeight="1" x14ac:dyDescent="0.2">
      <c r="A156" s="148"/>
      <c r="B156" s="149"/>
      <c r="C156" s="150"/>
      <c r="D156" s="113" t="s">
        <v>458</v>
      </c>
      <c r="E156" s="121"/>
      <c r="F156" s="122"/>
      <c r="G156" s="123"/>
      <c r="H156" s="114"/>
    </row>
    <row r="157" spans="1:8" ht="66" customHeight="1" x14ac:dyDescent="0.2">
      <c r="A157" s="148"/>
      <c r="B157" s="147" t="s">
        <v>465</v>
      </c>
      <c r="C157" s="111" t="s">
        <v>338</v>
      </c>
      <c r="D157" s="113" t="s">
        <v>466</v>
      </c>
      <c r="E157" s="121"/>
      <c r="F157" s="122"/>
      <c r="G157" s="123"/>
      <c r="H157" s="114"/>
    </row>
    <row r="158" spans="1:8" ht="66" customHeight="1" x14ac:dyDescent="0.2">
      <c r="A158" s="148"/>
      <c r="B158" s="148"/>
      <c r="C158" s="111" t="s">
        <v>367</v>
      </c>
      <c r="D158" s="113" t="s">
        <v>467</v>
      </c>
      <c r="E158" s="121"/>
      <c r="F158" s="122"/>
      <c r="G158" s="123"/>
      <c r="H158" s="114"/>
    </row>
    <row r="159" spans="1:8" ht="66" customHeight="1" x14ac:dyDescent="0.2">
      <c r="A159" s="148"/>
      <c r="B159" s="148"/>
      <c r="C159" s="111" t="s">
        <v>468</v>
      </c>
      <c r="D159" s="113" t="s">
        <v>469</v>
      </c>
      <c r="E159" s="121"/>
      <c r="F159" s="122"/>
      <c r="G159" s="123"/>
      <c r="H159" s="114"/>
    </row>
    <row r="160" spans="1:8" ht="66" customHeight="1" x14ac:dyDescent="0.2">
      <c r="A160" s="148"/>
      <c r="B160" s="148"/>
      <c r="C160" s="111" t="s">
        <v>470</v>
      </c>
      <c r="D160" s="113" t="s">
        <v>471</v>
      </c>
      <c r="E160" s="121"/>
      <c r="F160" s="122"/>
      <c r="G160" s="123"/>
      <c r="H160" s="114"/>
    </row>
    <row r="161" spans="1:8" ht="66" customHeight="1" x14ac:dyDescent="0.2">
      <c r="A161" s="148"/>
      <c r="B161" s="148"/>
      <c r="C161" s="111" t="s">
        <v>472</v>
      </c>
      <c r="D161" s="113" t="s">
        <v>473</v>
      </c>
      <c r="E161" s="121"/>
      <c r="F161" s="122"/>
      <c r="G161" s="123"/>
      <c r="H161" s="114"/>
    </row>
    <row r="162" spans="1:8" ht="66" customHeight="1" x14ac:dyDescent="0.2">
      <c r="A162" s="148"/>
      <c r="B162" s="148"/>
      <c r="C162" s="111" t="s">
        <v>474</v>
      </c>
      <c r="D162" s="113" t="s">
        <v>475</v>
      </c>
      <c r="E162" s="121"/>
      <c r="F162" s="122"/>
      <c r="G162" s="123"/>
      <c r="H162" s="114"/>
    </row>
    <row r="163" spans="1:8" ht="66" customHeight="1" x14ac:dyDescent="0.2">
      <c r="A163" s="148"/>
      <c r="B163" s="148"/>
      <c r="C163" s="111" t="s">
        <v>476</v>
      </c>
      <c r="D163" s="113" t="s">
        <v>477</v>
      </c>
      <c r="E163" s="121"/>
      <c r="F163" s="122"/>
      <c r="G163" s="123"/>
      <c r="H163" s="112"/>
    </row>
    <row r="164" spans="1:8" ht="66" customHeight="1" x14ac:dyDescent="0.2">
      <c r="A164" s="148"/>
      <c r="B164" s="149"/>
      <c r="C164" s="111" t="s">
        <v>478</v>
      </c>
      <c r="D164" s="113" t="s">
        <v>479</v>
      </c>
      <c r="E164" s="121"/>
      <c r="F164" s="122"/>
      <c r="G164" s="123"/>
      <c r="H164" s="114"/>
    </row>
    <row r="165" spans="1:8" ht="66" customHeight="1" x14ac:dyDescent="0.2">
      <c r="A165" s="148"/>
      <c r="B165" s="147" t="s">
        <v>480</v>
      </c>
      <c r="C165" s="111" t="s">
        <v>338</v>
      </c>
      <c r="D165" s="113" t="s">
        <v>481</v>
      </c>
      <c r="E165" s="121"/>
      <c r="F165" s="122"/>
      <c r="G165" s="123"/>
      <c r="H165" s="114"/>
    </row>
    <row r="166" spans="1:8" ht="66" customHeight="1" x14ac:dyDescent="0.2">
      <c r="A166" s="148"/>
      <c r="B166" s="148"/>
      <c r="C166" s="111" t="s">
        <v>367</v>
      </c>
      <c r="D166" s="113" t="s">
        <v>482</v>
      </c>
      <c r="E166" s="121"/>
      <c r="F166" s="122"/>
      <c r="G166" s="123"/>
      <c r="H166" s="114"/>
    </row>
    <row r="167" spans="1:8" ht="66" customHeight="1" x14ac:dyDescent="0.2">
      <c r="A167" s="148"/>
      <c r="B167" s="148"/>
      <c r="C167" s="111" t="s">
        <v>468</v>
      </c>
      <c r="D167" s="113" t="s">
        <v>483</v>
      </c>
      <c r="E167" s="121"/>
      <c r="F167" s="122"/>
      <c r="G167" s="123"/>
      <c r="H167" s="114"/>
    </row>
    <row r="168" spans="1:8" ht="66" customHeight="1" x14ac:dyDescent="0.2">
      <c r="A168" s="148"/>
      <c r="B168" s="148"/>
      <c r="C168" s="111" t="s">
        <v>470</v>
      </c>
      <c r="D168" s="113" t="s">
        <v>484</v>
      </c>
      <c r="E168" s="121"/>
      <c r="F168" s="122"/>
      <c r="G168" s="123"/>
      <c r="H168" s="114"/>
    </row>
    <row r="169" spans="1:8" ht="118.9" customHeight="1" x14ac:dyDescent="0.2">
      <c r="A169" s="148"/>
      <c r="B169" s="148"/>
      <c r="C169" s="111" t="s">
        <v>472</v>
      </c>
      <c r="D169" s="113" t="s">
        <v>485</v>
      </c>
      <c r="E169" s="121"/>
      <c r="F169" s="122"/>
      <c r="G169" s="123"/>
      <c r="H169" s="114"/>
    </row>
    <row r="170" spans="1:8" ht="66" customHeight="1" x14ac:dyDescent="0.2">
      <c r="A170" s="148"/>
      <c r="B170" s="148"/>
      <c r="C170" s="111" t="s">
        <v>486</v>
      </c>
      <c r="D170" s="113" t="s">
        <v>487</v>
      </c>
      <c r="E170" s="121"/>
      <c r="F170" s="122"/>
      <c r="G170" s="123"/>
      <c r="H170" s="114"/>
    </row>
    <row r="171" spans="1:8" ht="66" customHeight="1" x14ac:dyDescent="0.2">
      <c r="A171" s="148"/>
      <c r="B171" s="148"/>
      <c r="C171" s="111" t="s">
        <v>474</v>
      </c>
      <c r="D171" s="113" t="s">
        <v>475</v>
      </c>
      <c r="E171" s="121"/>
      <c r="F171" s="122"/>
      <c r="G171" s="123"/>
      <c r="H171" s="114"/>
    </row>
    <row r="172" spans="1:8" ht="66" customHeight="1" x14ac:dyDescent="0.2">
      <c r="A172" s="148"/>
      <c r="B172" s="148"/>
      <c r="C172" s="111" t="s">
        <v>476</v>
      </c>
      <c r="D172" s="113" t="s">
        <v>488</v>
      </c>
      <c r="E172" s="121"/>
      <c r="F172" s="122"/>
      <c r="G172" s="123"/>
      <c r="H172" s="114"/>
    </row>
    <row r="173" spans="1:8" ht="66" customHeight="1" x14ac:dyDescent="0.2">
      <c r="A173" s="148"/>
      <c r="B173" s="149"/>
      <c r="C173" s="111" t="s">
        <v>489</v>
      </c>
      <c r="D173" s="113" t="s">
        <v>490</v>
      </c>
      <c r="E173" s="121"/>
      <c r="F173" s="122"/>
      <c r="G173" s="123"/>
      <c r="H173" s="114"/>
    </row>
    <row r="174" spans="1:8" ht="66" customHeight="1" x14ac:dyDescent="0.2">
      <c r="A174" s="148"/>
      <c r="B174" s="147" t="s">
        <v>491</v>
      </c>
      <c r="C174" s="111" t="s">
        <v>492</v>
      </c>
      <c r="D174" s="113" t="s">
        <v>493</v>
      </c>
      <c r="E174" s="121"/>
      <c r="F174" s="122"/>
      <c r="G174" s="123"/>
      <c r="H174" s="114"/>
    </row>
    <row r="175" spans="1:8" ht="66" customHeight="1" x14ac:dyDescent="0.2">
      <c r="A175" s="148"/>
      <c r="B175" s="148"/>
      <c r="C175" s="111" t="s">
        <v>468</v>
      </c>
      <c r="D175" s="113" t="s">
        <v>494</v>
      </c>
      <c r="E175" s="121"/>
      <c r="F175" s="122"/>
      <c r="G175" s="123"/>
      <c r="H175" s="114"/>
    </row>
    <row r="176" spans="1:8" ht="66" customHeight="1" x14ac:dyDescent="0.2">
      <c r="A176" s="148"/>
      <c r="B176" s="148"/>
      <c r="C176" s="111" t="s">
        <v>367</v>
      </c>
      <c r="D176" s="113" t="s">
        <v>495</v>
      </c>
      <c r="E176" s="121"/>
      <c r="F176" s="122"/>
      <c r="G176" s="123"/>
      <c r="H176" s="114"/>
    </row>
    <row r="177" spans="1:8" ht="66" customHeight="1" x14ac:dyDescent="0.2">
      <c r="A177" s="148"/>
      <c r="B177" s="148"/>
      <c r="C177" s="111" t="s">
        <v>276</v>
      </c>
      <c r="D177" s="113" t="s">
        <v>496</v>
      </c>
      <c r="E177" s="121"/>
      <c r="F177" s="122"/>
      <c r="G177" s="123"/>
      <c r="H177" s="112"/>
    </row>
    <row r="178" spans="1:8" ht="66" customHeight="1" x14ac:dyDescent="0.2">
      <c r="A178" s="148"/>
      <c r="B178" s="148"/>
      <c r="C178" s="111" t="s">
        <v>497</v>
      </c>
      <c r="D178" s="113" t="s">
        <v>498</v>
      </c>
      <c r="E178" s="121"/>
      <c r="F178" s="122"/>
      <c r="G178" s="123"/>
      <c r="H178" s="114"/>
    </row>
    <row r="179" spans="1:8" ht="66" customHeight="1" x14ac:dyDescent="0.2">
      <c r="A179" s="148"/>
      <c r="B179" s="148"/>
      <c r="C179" s="111" t="s">
        <v>499</v>
      </c>
      <c r="D179" s="113" t="s">
        <v>500</v>
      </c>
      <c r="E179" s="121"/>
      <c r="F179" s="122"/>
      <c r="G179" s="123"/>
      <c r="H179" s="114"/>
    </row>
    <row r="180" spans="1:8" ht="66" customHeight="1" x14ac:dyDescent="0.2">
      <c r="A180" s="148"/>
      <c r="B180" s="148"/>
      <c r="C180" s="111" t="s">
        <v>501</v>
      </c>
      <c r="D180" s="113" t="s">
        <v>502</v>
      </c>
      <c r="E180" s="121"/>
      <c r="F180" s="122"/>
      <c r="G180" s="123"/>
      <c r="H180" s="114"/>
    </row>
    <row r="181" spans="1:8" ht="66" customHeight="1" x14ac:dyDescent="0.2">
      <c r="A181" s="148"/>
      <c r="B181" s="148"/>
      <c r="C181" s="111" t="s">
        <v>503</v>
      </c>
      <c r="D181" s="113" t="s">
        <v>504</v>
      </c>
      <c r="E181" s="121"/>
      <c r="F181" s="122"/>
      <c r="G181" s="123"/>
      <c r="H181" s="114"/>
    </row>
    <row r="182" spans="1:8" ht="66" customHeight="1" x14ac:dyDescent="0.2">
      <c r="A182" s="148"/>
      <c r="B182" s="148"/>
      <c r="C182" s="111" t="s">
        <v>505</v>
      </c>
      <c r="D182" s="113" t="s">
        <v>506</v>
      </c>
      <c r="E182" s="121"/>
      <c r="F182" s="122"/>
      <c r="G182" s="123"/>
      <c r="H182" s="114"/>
    </row>
    <row r="183" spans="1:8" ht="66" customHeight="1" x14ac:dyDescent="0.2">
      <c r="A183" s="148"/>
      <c r="B183" s="148"/>
      <c r="C183" s="111" t="s">
        <v>507</v>
      </c>
      <c r="D183" s="113" t="s">
        <v>508</v>
      </c>
      <c r="E183" s="121"/>
      <c r="F183" s="122"/>
      <c r="G183" s="123"/>
      <c r="H183" s="114"/>
    </row>
    <row r="184" spans="1:8" ht="66" customHeight="1" x14ac:dyDescent="0.2">
      <c r="A184" s="148"/>
      <c r="B184" s="148"/>
      <c r="C184" s="111" t="s">
        <v>509</v>
      </c>
      <c r="D184" s="113" t="s">
        <v>508</v>
      </c>
      <c r="E184" s="121"/>
      <c r="F184" s="122"/>
      <c r="G184" s="123"/>
      <c r="H184" s="114"/>
    </row>
    <row r="185" spans="1:8" ht="66" customHeight="1" x14ac:dyDescent="0.2">
      <c r="A185" s="148"/>
      <c r="B185" s="148"/>
      <c r="C185" s="111" t="s">
        <v>510</v>
      </c>
      <c r="D185" s="113" t="s">
        <v>511</v>
      </c>
      <c r="E185" s="121"/>
      <c r="F185" s="122"/>
      <c r="G185" s="123"/>
      <c r="H185" s="114"/>
    </row>
    <row r="186" spans="1:8" ht="66" customHeight="1" x14ac:dyDescent="0.2">
      <c r="A186" s="148"/>
      <c r="B186" s="149"/>
      <c r="C186" s="111" t="s">
        <v>278</v>
      </c>
      <c r="D186" s="113" t="s">
        <v>512</v>
      </c>
      <c r="E186" s="121"/>
      <c r="F186" s="122"/>
      <c r="G186" s="123"/>
      <c r="H186" s="114"/>
    </row>
    <row r="187" spans="1:8" ht="66" customHeight="1" x14ac:dyDescent="0.2">
      <c r="A187" s="148"/>
      <c r="B187" s="147" t="s">
        <v>513</v>
      </c>
      <c r="C187" s="111" t="s">
        <v>492</v>
      </c>
      <c r="D187" s="113" t="s">
        <v>514</v>
      </c>
      <c r="E187" s="121"/>
      <c r="F187" s="122"/>
      <c r="G187" s="123"/>
      <c r="H187" s="114"/>
    </row>
    <row r="188" spans="1:8" ht="66" customHeight="1" x14ac:dyDescent="0.2">
      <c r="A188" s="148"/>
      <c r="B188" s="148"/>
      <c r="C188" s="111" t="s">
        <v>367</v>
      </c>
      <c r="D188" s="113" t="s">
        <v>515</v>
      </c>
      <c r="E188" s="121"/>
      <c r="F188" s="122"/>
      <c r="G188" s="123"/>
      <c r="H188" s="114"/>
    </row>
    <row r="189" spans="1:8" ht="66" customHeight="1" x14ac:dyDescent="0.2">
      <c r="A189" s="148"/>
      <c r="B189" s="148"/>
      <c r="C189" s="111" t="s">
        <v>516</v>
      </c>
      <c r="D189" s="113" t="s">
        <v>517</v>
      </c>
      <c r="E189" s="121"/>
      <c r="F189" s="122"/>
      <c r="G189" s="123"/>
      <c r="H189" s="114"/>
    </row>
    <row r="190" spans="1:8" ht="66" customHeight="1" x14ac:dyDescent="0.2">
      <c r="A190" s="148"/>
      <c r="B190" s="148"/>
      <c r="C190" s="111" t="s">
        <v>518</v>
      </c>
      <c r="D190" s="113" t="s">
        <v>519</v>
      </c>
      <c r="E190" s="121"/>
      <c r="F190" s="122"/>
      <c r="G190" s="123"/>
      <c r="H190" s="114"/>
    </row>
    <row r="191" spans="1:8" ht="66" customHeight="1" x14ac:dyDescent="0.2">
      <c r="A191" s="148"/>
      <c r="B191" s="148"/>
      <c r="C191" s="111" t="s">
        <v>505</v>
      </c>
      <c r="D191" s="113" t="s">
        <v>520</v>
      </c>
      <c r="E191" s="121"/>
      <c r="F191" s="122"/>
      <c r="G191" s="123"/>
      <c r="H191" s="114"/>
    </row>
    <row r="192" spans="1:8" ht="66" customHeight="1" x14ac:dyDescent="0.2">
      <c r="A192" s="148"/>
      <c r="B192" s="148"/>
      <c r="C192" s="111" t="s">
        <v>521</v>
      </c>
      <c r="D192" s="113" t="s">
        <v>522</v>
      </c>
      <c r="E192" s="121"/>
      <c r="F192" s="122"/>
      <c r="G192" s="123"/>
      <c r="H192" s="112"/>
    </row>
    <row r="193" spans="1:8" ht="66" customHeight="1" x14ac:dyDescent="0.2">
      <c r="A193" s="148"/>
      <c r="B193" s="148"/>
      <c r="C193" s="111" t="s">
        <v>503</v>
      </c>
      <c r="D193" s="113" t="s">
        <v>523</v>
      </c>
      <c r="E193" s="121"/>
      <c r="F193" s="122"/>
      <c r="G193" s="123"/>
      <c r="H193" s="114"/>
    </row>
    <row r="194" spans="1:8" ht="66" customHeight="1" x14ac:dyDescent="0.2">
      <c r="A194" s="148"/>
      <c r="B194" s="148"/>
      <c r="C194" s="111" t="s">
        <v>524</v>
      </c>
      <c r="D194" s="113" t="s">
        <v>525</v>
      </c>
      <c r="E194" s="121"/>
      <c r="F194" s="122"/>
      <c r="G194" s="123"/>
      <c r="H194" s="114"/>
    </row>
    <row r="195" spans="1:8" ht="66" customHeight="1" x14ac:dyDescent="0.2">
      <c r="A195" s="148"/>
      <c r="B195" s="148"/>
      <c r="C195" s="111" t="s">
        <v>499</v>
      </c>
      <c r="D195" s="113" t="s">
        <v>526</v>
      </c>
      <c r="E195" s="121"/>
      <c r="F195" s="122"/>
      <c r="G195" s="123"/>
      <c r="H195" s="114"/>
    </row>
    <row r="196" spans="1:8" ht="66" customHeight="1" x14ac:dyDescent="0.2">
      <c r="A196" s="148"/>
      <c r="B196" s="149"/>
      <c r="C196" s="111" t="s">
        <v>527</v>
      </c>
      <c r="D196" s="113" t="s">
        <v>528</v>
      </c>
      <c r="E196" s="121"/>
      <c r="F196" s="122"/>
      <c r="G196" s="123"/>
      <c r="H196" s="114"/>
    </row>
    <row r="197" spans="1:8" ht="66" customHeight="1" x14ac:dyDescent="0.2">
      <c r="A197" s="148"/>
      <c r="B197" s="147" t="s">
        <v>529</v>
      </c>
      <c r="C197" s="111" t="s">
        <v>492</v>
      </c>
      <c r="D197" s="113" t="s">
        <v>530</v>
      </c>
      <c r="E197" s="121"/>
      <c r="F197" s="122"/>
      <c r="G197" s="123"/>
      <c r="H197" s="114"/>
    </row>
    <row r="198" spans="1:8" ht="66" customHeight="1" x14ac:dyDescent="0.2">
      <c r="A198" s="148"/>
      <c r="B198" s="148"/>
      <c r="C198" s="111" t="s">
        <v>367</v>
      </c>
      <c r="D198" s="113" t="s">
        <v>531</v>
      </c>
      <c r="E198" s="121"/>
      <c r="F198" s="122"/>
      <c r="G198" s="123"/>
      <c r="H198" s="114"/>
    </row>
    <row r="199" spans="1:8" ht="66" customHeight="1" x14ac:dyDescent="0.2">
      <c r="A199" s="148"/>
      <c r="B199" s="148"/>
      <c r="C199" s="111" t="s">
        <v>468</v>
      </c>
      <c r="D199" s="113" t="s">
        <v>532</v>
      </c>
      <c r="E199" s="121"/>
      <c r="F199" s="122"/>
      <c r="G199" s="123"/>
      <c r="H199" s="114"/>
    </row>
    <row r="200" spans="1:8" ht="66" customHeight="1" x14ac:dyDescent="0.2">
      <c r="A200" s="148"/>
      <c r="B200" s="148"/>
      <c r="C200" s="111" t="s">
        <v>533</v>
      </c>
      <c r="D200" s="113" t="s">
        <v>534</v>
      </c>
      <c r="E200" s="121"/>
      <c r="F200" s="122"/>
      <c r="G200" s="123"/>
      <c r="H200" s="114"/>
    </row>
    <row r="201" spans="1:8" ht="66" customHeight="1" x14ac:dyDescent="0.2">
      <c r="A201" s="148"/>
      <c r="B201" s="148"/>
      <c r="C201" s="111" t="s">
        <v>535</v>
      </c>
      <c r="D201" s="113" t="s">
        <v>536</v>
      </c>
      <c r="E201" s="121"/>
      <c r="F201" s="122"/>
      <c r="G201" s="123"/>
      <c r="H201" s="114"/>
    </row>
    <row r="202" spans="1:8" ht="66" customHeight="1" x14ac:dyDescent="0.2">
      <c r="A202" s="148"/>
      <c r="B202" s="148"/>
      <c r="C202" s="111" t="s">
        <v>486</v>
      </c>
      <c r="D202" s="113" t="s">
        <v>537</v>
      </c>
      <c r="E202" s="121"/>
      <c r="F202" s="122"/>
      <c r="G202" s="123"/>
      <c r="H202" s="114"/>
    </row>
    <row r="203" spans="1:8" ht="259.89999999999998" customHeight="1" x14ac:dyDescent="0.2">
      <c r="A203" s="148"/>
      <c r="B203" s="148"/>
      <c r="C203" s="111" t="s">
        <v>538</v>
      </c>
      <c r="D203" s="113" t="s">
        <v>539</v>
      </c>
      <c r="E203" s="121"/>
      <c r="F203" s="122"/>
      <c r="G203" s="123"/>
      <c r="H203" s="114"/>
    </row>
    <row r="204" spans="1:8" ht="66" customHeight="1" x14ac:dyDescent="0.2">
      <c r="A204" s="148"/>
      <c r="B204" s="148"/>
      <c r="C204" s="111" t="s">
        <v>540</v>
      </c>
      <c r="D204" s="113" t="s">
        <v>541</v>
      </c>
      <c r="E204" s="121"/>
      <c r="F204" s="122"/>
      <c r="G204" s="123"/>
      <c r="H204" s="112"/>
    </row>
    <row r="205" spans="1:8" ht="66" customHeight="1" x14ac:dyDescent="0.2">
      <c r="A205" s="148"/>
      <c r="B205" s="148"/>
      <c r="C205" s="111" t="s">
        <v>542</v>
      </c>
      <c r="D205" s="113" t="s">
        <v>543</v>
      </c>
      <c r="E205" s="121"/>
      <c r="F205" s="122"/>
      <c r="G205" s="123"/>
      <c r="H205" s="114"/>
    </row>
    <row r="206" spans="1:8" ht="66" customHeight="1" x14ac:dyDescent="0.2">
      <c r="A206" s="148"/>
      <c r="B206" s="149"/>
      <c r="C206" s="111" t="s">
        <v>544</v>
      </c>
      <c r="D206" s="113" t="s">
        <v>545</v>
      </c>
      <c r="E206" s="121"/>
      <c r="F206" s="122"/>
      <c r="G206" s="123"/>
      <c r="H206" s="114"/>
    </row>
    <row r="207" spans="1:8" ht="66" customHeight="1" x14ac:dyDescent="0.2">
      <c r="A207" s="148"/>
      <c r="B207" s="147" t="s">
        <v>546</v>
      </c>
      <c r="C207" s="111" t="s">
        <v>492</v>
      </c>
      <c r="D207" s="113" t="s">
        <v>530</v>
      </c>
      <c r="E207" s="121"/>
      <c r="F207" s="122"/>
      <c r="G207" s="123"/>
      <c r="H207" s="114"/>
    </row>
    <row r="208" spans="1:8" ht="66" customHeight="1" x14ac:dyDescent="0.2">
      <c r="A208" s="148"/>
      <c r="B208" s="148"/>
      <c r="C208" s="111" t="s">
        <v>367</v>
      </c>
      <c r="D208" s="113" t="s">
        <v>531</v>
      </c>
      <c r="E208" s="121"/>
      <c r="F208" s="122"/>
      <c r="G208" s="123"/>
      <c r="H208" s="114"/>
    </row>
    <row r="209" spans="1:8" ht="66" customHeight="1" x14ac:dyDescent="0.2">
      <c r="A209" s="148"/>
      <c r="B209" s="148"/>
      <c r="C209" s="111" t="s">
        <v>468</v>
      </c>
      <c r="D209" s="113" t="s">
        <v>547</v>
      </c>
      <c r="E209" s="121"/>
      <c r="F209" s="122"/>
      <c r="G209" s="123"/>
      <c r="H209" s="114"/>
    </row>
    <row r="210" spans="1:8" ht="66" customHeight="1" x14ac:dyDescent="0.2">
      <c r="A210" s="148"/>
      <c r="B210" s="148"/>
      <c r="C210" s="111" t="s">
        <v>548</v>
      </c>
      <c r="D210" s="113" t="s">
        <v>534</v>
      </c>
      <c r="E210" s="121"/>
      <c r="F210" s="122"/>
      <c r="G210" s="123"/>
      <c r="H210" s="114"/>
    </row>
    <row r="211" spans="1:8" ht="66" customHeight="1" x14ac:dyDescent="0.2">
      <c r="A211" s="148"/>
      <c r="B211" s="148"/>
      <c r="C211" s="111" t="s">
        <v>549</v>
      </c>
      <c r="D211" s="113" t="s">
        <v>550</v>
      </c>
      <c r="E211" s="121"/>
      <c r="F211" s="122"/>
      <c r="G211" s="123"/>
      <c r="H211" s="114"/>
    </row>
    <row r="212" spans="1:8" ht="66" customHeight="1" x14ac:dyDescent="0.2">
      <c r="A212" s="148"/>
      <c r="B212" s="148"/>
      <c r="C212" s="111" t="s">
        <v>486</v>
      </c>
      <c r="D212" s="113" t="s">
        <v>537</v>
      </c>
      <c r="E212" s="121"/>
      <c r="F212" s="122"/>
      <c r="G212" s="123"/>
      <c r="H212" s="114"/>
    </row>
    <row r="213" spans="1:8" ht="255.65" customHeight="1" x14ac:dyDescent="0.2">
      <c r="A213" s="148"/>
      <c r="B213" s="148"/>
      <c r="C213" s="111" t="s">
        <v>538</v>
      </c>
      <c r="D213" s="113" t="s">
        <v>539</v>
      </c>
      <c r="E213" s="121"/>
      <c r="F213" s="122"/>
      <c r="G213" s="123"/>
      <c r="H213" s="114"/>
    </row>
    <row r="214" spans="1:8" ht="66" customHeight="1" x14ac:dyDescent="0.2">
      <c r="A214" s="148"/>
      <c r="B214" s="148"/>
      <c r="C214" s="111" t="s">
        <v>540</v>
      </c>
      <c r="D214" s="113" t="s">
        <v>541</v>
      </c>
      <c r="E214" s="121"/>
      <c r="F214" s="122"/>
      <c r="G214" s="123"/>
      <c r="H214" s="114"/>
    </row>
    <row r="215" spans="1:8" ht="66" customHeight="1" x14ac:dyDescent="0.2">
      <c r="A215" s="148"/>
      <c r="B215" s="148"/>
      <c r="C215" s="111" t="s">
        <v>542</v>
      </c>
      <c r="D215" s="113" t="s">
        <v>543</v>
      </c>
      <c r="E215" s="121"/>
      <c r="F215" s="122"/>
      <c r="G215" s="123"/>
      <c r="H215" s="114"/>
    </row>
    <row r="216" spans="1:8" ht="66" customHeight="1" x14ac:dyDescent="0.2">
      <c r="A216" s="148"/>
      <c r="B216" s="149"/>
      <c r="C216" s="111" t="s">
        <v>544</v>
      </c>
      <c r="D216" s="113" t="s">
        <v>545</v>
      </c>
      <c r="E216" s="121"/>
      <c r="F216" s="122"/>
      <c r="G216" s="123"/>
      <c r="H216" s="112"/>
    </row>
    <row r="217" spans="1:8" ht="66" customHeight="1" x14ac:dyDescent="0.2">
      <c r="A217" s="148"/>
      <c r="B217" s="147" t="s">
        <v>551</v>
      </c>
      <c r="C217" s="111" t="s">
        <v>492</v>
      </c>
      <c r="D217" s="113" t="s">
        <v>552</v>
      </c>
      <c r="E217" s="121"/>
      <c r="F217" s="122"/>
      <c r="G217" s="123"/>
      <c r="H217" s="114"/>
    </row>
    <row r="218" spans="1:8" ht="66" customHeight="1" x14ac:dyDescent="0.2">
      <c r="A218" s="148"/>
      <c r="B218" s="148"/>
      <c r="C218" s="111" t="s">
        <v>553</v>
      </c>
      <c r="D218" s="113" t="s">
        <v>554</v>
      </c>
      <c r="E218" s="121"/>
      <c r="F218" s="122"/>
      <c r="G218" s="123"/>
      <c r="H218" s="114"/>
    </row>
    <row r="219" spans="1:8" ht="66" customHeight="1" x14ac:dyDescent="0.2">
      <c r="A219" s="148"/>
      <c r="B219" s="148"/>
      <c r="C219" s="111" t="s">
        <v>555</v>
      </c>
      <c r="D219" s="113" t="s">
        <v>556</v>
      </c>
      <c r="E219" s="121"/>
      <c r="F219" s="122"/>
      <c r="G219" s="123"/>
      <c r="H219" s="114"/>
    </row>
    <row r="220" spans="1:8" ht="66" customHeight="1" x14ac:dyDescent="0.2">
      <c r="A220" s="148"/>
      <c r="B220" s="148"/>
      <c r="C220" s="111" t="s">
        <v>557</v>
      </c>
      <c r="D220" s="113" t="s">
        <v>558</v>
      </c>
      <c r="E220" s="121"/>
      <c r="F220" s="122"/>
      <c r="G220" s="123"/>
      <c r="H220" s="114"/>
    </row>
    <row r="221" spans="1:8" ht="66" customHeight="1" x14ac:dyDescent="0.2">
      <c r="A221" s="148"/>
      <c r="B221" s="148"/>
      <c r="C221" s="111" t="s">
        <v>559</v>
      </c>
      <c r="D221" s="113" t="s">
        <v>560</v>
      </c>
      <c r="E221" s="121"/>
      <c r="F221" s="122"/>
      <c r="G221" s="123"/>
      <c r="H221" s="114"/>
    </row>
    <row r="222" spans="1:8" ht="66" customHeight="1" x14ac:dyDescent="0.2">
      <c r="A222" s="148"/>
      <c r="B222" s="148"/>
      <c r="C222" s="111" t="s">
        <v>561</v>
      </c>
      <c r="D222" s="113" t="s">
        <v>562</v>
      </c>
      <c r="E222" s="121"/>
      <c r="F222" s="122"/>
      <c r="G222" s="123"/>
      <c r="H222" s="114"/>
    </row>
    <row r="223" spans="1:8" ht="91.15" customHeight="1" x14ac:dyDescent="0.2">
      <c r="A223" s="148"/>
      <c r="B223" s="148"/>
      <c r="C223" s="111" t="s">
        <v>247</v>
      </c>
      <c r="D223" s="113" t="s">
        <v>563</v>
      </c>
      <c r="E223" s="121"/>
      <c r="F223" s="122"/>
      <c r="G223" s="123"/>
      <c r="H223" s="114"/>
    </row>
    <row r="224" spans="1:8" ht="66" customHeight="1" x14ac:dyDescent="0.2">
      <c r="A224" s="148"/>
      <c r="B224" s="148"/>
      <c r="C224" s="150" t="s">
        <v>278</v>
      </c>
      <c r="D224" s="113" t="s">
        <v>564</v>
      </c>
      <c r="E224" s="121"/>
      <c r="F224" s="122"/>
      <c r="G224" s="123"/>
      <c r="H224" s="114"/>
    </row>
    <row r="225" spans="1:8" ht="66" customHeight="1" x14ac:dyDescent="0.2">
      <c r="A225" s="148"/>
      <c r="B225" s="148"/>
      <c r="C225" s="150"/>
      <c r="D225" s="113" t="s">
        <v>565</v>
      </c>
      <c r="E225" s="121"/>
      <c r="F225" s="122"/>
      <c r="G225" s="123"/>
      <c r="H225" s="114"/>
    </row>
    <row r="226" spans="1:8" ht="66" customHeight="1" x14ac:dyDescent="0.2">
      <c r="A226" s="148"/>
      <c r="B226" s="149"/>
      <c r="C226" s="150"/>
      <c r="D226" s="113" t="s">
        <v>566</v>
      </c>
      <c r="E226" s="121"/>
      <c r="F226" s="122"/>
      <c r="G226" s="123"/>
      <c r="H226" s="114"/>
    </row>
    <row r="227" spans="1:8" ht="66" customHeight="1" x14ac:dyDescent="0.2">
      <c r="A227" s="148"/>
      <c r="B227" s="147" t="s">
        <v>567</v>
      </c>
      <c r="C227" s="111" t="s">
        <v>492</v>
      </c>
      <c r="D227" s="113" t="s">
        <v>568</v>
      </c>
      <c r="E227" s="121"/>
      <c r="F227" s="122"/>
      <c r="G227" s="123"/>
      <c r="H227" s="114"/>
    </row>
    <row r="228" spans="1:8" ht="66" customHeight="1" x14ac:dyDescent="0.2">
      <c r="A228" s="148"/>
      <c r="B228" s="148"/>
      <c r="C228" s="111" t="s">
        <v>246</v>
      </c>
      <c r="D228" s="113" t="s">
        <v>569</v>
      </c>
      <c r="E228" s="121"/>
      <c r="F228" s="122"/>
      <c r="G228" s="123"/>
      <c r="H228" s="114"/>
    </row>
    <row r="229" spans="1:8" ht="103.15" customHeight="1" x14ac:dyDescent="0.2">
      <c r="A229" s="148"/>
      <c r="B229" s="148"/>
      <c r="C229" s="111" t="s">
        <v>570</v>
      </c>
      <c r="D229" s="113" t="s">
        <v>571</v>
      </c>
      <c r="E229" s="121"/>
      <c r="F229" s="122"/>
      <c r="G229" s="123"/>
      <c r="H229" s="112"/>
    </row>
    <row r="230" spans="1:8" ht="66" customHeight="1" x14ac:dyDescent="0.2">
      <c r="A230" s="148"/>
      <c r="B230" s="148"/>
      <c r="C230" s="111" t="s">
        <v>572</v>
      </c>
      <c r="D230" s="113" t="s">
        <v>573</v>
      </c>
      <c r="E230" s="121"/>
      <c r="F230" s="122"/>
      <c r="G230" s="123"/>
      <c r="H230" s="114"/>
    </row>
    <row r="231" spans="1:8" ht="66" customHeight="1" x14ac:dyDescent="0.2">
      <c r="A231" s="148"/>
      <c r="B231" s="148"/>
      <c r="C231" s="111" t="s">
        <v>574</v>
      </c>
      <c r="D231" s="113" t="s">
        <v>575</v>
      </c>
      <c r="E231" s="121"/>
      <c r="F231" s="122"/>
      <c r="G231" s="123"/>
      <c r="H231" s="114"/>
    </row>
    <row r="232" spans="1:8" ht="66" customHeight="1" x14ac:dyDescent="0.2">
      <c r="A232" s="148"/>
      <c r="B232" s="148"/>
      <c r="C232" s="111" t="s">
        <v>576</v>
      </c>
      <c r="D232" s="113" t="s">
        <v>577</v>
      </c>
      <c r="E232" s="121"/>
      <c r="F232" s="122"/>
      <c r="G232" s="123"/>
      <c r="H232" s="114"/>
    </row>
    <row r="233" spans="1:8" ht="66" customHeight="1" x14ac:dyDescent="0.2">
      <c r="A233" s="148"/>
      <c r="B233" s="148"/>
      <c r="C233" s="111" t="s">
        <v>578</v>
      </c>
      <c r="D233" s="113" t="s">
        <v>579</v>
      </c>
      <c r="E233" s="121"/>
      <c r="F233" s="122"/>
      <c r="G233" s="123"/>
      <c r="H233" s="114"/>
    </row>
    <row r="234" spans="1:8" ht="66" customHeight="1" x14ac:dyDescent="0.2">
      <c r="A234" s="148"/>
      <c r="B234" s="148"/>
      <c r="C234" s="111" t="s">
        <v>333</v>
      </c>
      <c r="D234" s="113" t="s">
        <v>580</v>
      </c>
      <c r="E234" s="121"/>
      <c r="F234" s="122"/>
      <c r="G234" s="123"/>
      <c r="H234" s="114"/>
    </row>
    <row r="235" spans="1:8" ht="66" customHeight="1" x14ac:dyDescent="0.2">
      <c r="A235" s="148"/>
      <c r="B235" s="148"/>
      <c r="C235" s="111" t="s">
        <v>581</v>
      </c>
      <c r="D235" s="113" t="s">
        <v>582</v>
      </c>
      <c r="E235" s="121"/>
      <c r="F235" s="122"/>
      <c r="G235" s="123"/>
      <c r="H235" s="114"/>
    </row>
    <row r="236" spans="1:8" ht="66" customHeight="1" x14ac:dyDescent="0.2">
      <c r="A236" s="148"/>
      <c r="B236" s="148"/>
      <c r="C236" s="150" t="s">
        <v>583</v>
      </c>
      <c r="D236" s="113" t="s">
        <v>584</v>
      </c>
      <c r="E236" s="121"/>
      <c r="F236" s="122"/>
      <c r="G236" s="123"/>
      <c r="H236" s="114"/>
    </row>
    <row r="237" spans="1:8" ht="66" customHeight="1" x14ac:dyDescent="0.2">
      <c r="A237" s="148"/>
      <c r="B237" s="148"/>
      <c r="C237" s="150"/>
      <c r="D237" s="113" t="s">
        <v>585</v>
      </c>
      <c r="E237" s="121"/>
      <c r="F237" s="122"/>
      <c r="G237" s="123"/>
      <c r="H237" s="114"/>
    </row>
    <row r="238" spans="1:8" ht="66" customHeight="1" x14ac:dyDescent="0.2">
      <c r="A238" s="149"/>
      <c r="B238" s="149"/>
      <c r="C238" s="150"/>
      <c r="D238" s="113" t="s">
        <v>586</v>
      </c>
      <c r="E238" s="121"/>
      <c r="F238" s="122"/>
      <c r="G238" s="123"/>
      <c r="H238" s="112"/>
    </row>
    <row r="239" spans="1:8" ht="27.75" customHeight="1" x14ac:dyDescent="0.2">
      <c r="A239" s="115" t="s">
        <v>220</v>
      </c>
      <c r="B239" s="115"/>
      <c r="C239" s="115"/>
      <c r="D239" s="116"/>
      <c r="E239" s="117"/>
      <c r="F239" s="116"/>
      <c r="G239" s="117"/>
      <c r="H239" s="117"/>
    </row>
    <row r="240" spans="1:8" ht="12.75" customHeight="1" x14ac:dyDescent="0.2">
      <c r="A240" s="115"/>
      <c r="B240" s="115"/>
      <c r="C240" s="115"/>
      <c r="D240" s="116"/>
      <c r="E240" s="117"/>
      <c r="F240" s="116"/>
      <c r="G240" s="117"/>
      <c r="H240" s="117"/>
    </row>
    <row r="241" spans="1:7" ht="22.5" customHeight="1" x14ac:dyDescent="0.2">
      <c r="A241" s="145" t="s">
        <v>221</v>
      </c>
      <c r="B241" s="145"/>
    </row>
    <row r="242" spans="1:7" ht="24.75" customHeight="1" x14ac:dyDescent="0.2">
      <c r="A242" s="105"/>
      <c r="B242" s="103" t="s">
        <v>232</v>
      </c>
    </row>
    <row r="243" spans="1:7" ht="24.75" customHeight="1" x14ac:dyDescent="0.2">
      <c r="B243" s="103" t="s">
        <v>231</v>
      </c>
    </row>
    <row r="244" spans="1:7" ht="12" customHeight="1" x14ac:dyDescent="0.2"/>
    <row r="245" spans="1:7" ht="24.75" customHeight="1" x14ac:dyDescent="0.2">
      <c r="B245" s="143" t="s">
        <v>587</v>
      </c>
      <c r="C245" s="143"/>
      <c r="D245" s="143"/>
    </row>
    <row r="246" spans="1:7" ht="24.75" customHeight="1" x14ac:dyDescent="0.2">
      <c r="D246" s="105" t="s">
        <v>222</v>
      </c>
      <c r="E246" s="144"/>
      <c r="F246" s="144"/>
    </row>
    <row r="247" spans="1:7" ht="24.75" customHeight="1" x14ac:dyDescent="0.2">
      <c r="D247" s="105" t="s">
        <v>223</v>
      </c>
      <c r="E247" s="144"/>
      <c r="F247" s="144"/>
    </row>
    <row r="248" spans="1:7" ht="24.75" customHeight="1" x14ac:dyDescent="0.2">
      <c r="D248" s="105" t="s">
        <v>224</v>
      </c>
      <c r="E248" s="144"/>
      <c r="F248" s="144"/>
      <c r="G248" s="120"/>
    </row>
    <row r="249" spans="1:7" ht="24.75" customHeight="1" x14ac:dyDescent="0.2">
      <c r="A249" s="145" t="s">
        <v>225</v>
      </c>
      <c r="B249" s="145"/>
    </row>
    <row r="250" spans="1:7" ht="24.75" customHeight="1" x14ac:dyDescent="0.2">
      <c r="B250" s="103" t="s">
        <v>230</v>
      </c>
    </row>
    <row r="251" spans="1:7" ht="12" customHeight="1" x14ac:dyDescent="0.2"/>
    <row r="252" spans="1:7" ht="24.75" customHeight="1" x14ac:dyDescent="0.2">
      <c r="B252" s="118" t="s">
        <v>587</v>
      </c>
      <c r="C252" s="119"/>
      <c r="D252" s="118"/>
    </row>
    <row r="253" spans="1:7" ht="24.75" customHeight="1" x14ac:dyDescent="0.2">
      <c r="D253" s="105" t="s">
        <v>226</v>
      </c>
      <c r="E253" s="146"/>
      <c r="F253" s="146"/>
    </row>
    <row r="254" spans="1:7" ht="24.75" customHeight="1" x14ac:dyDescent="0.2">
      <c r="D254" s="105" t="s">
        <v>227</v>
      </c>
      <c r="E254" s="146"/>
      <c r="F254" s="146"/>
      <c r="G254" s="120"/>
    </row>
    <row r="255" spans="1:7" ht="24.75" customHeight="1" x14ac:dyDescent="0.2"/>
    <row r="256" spans="1:7" ht="24.75" customHeight="1" x14ac:dyDescent="0.2"/>
    <row r="257" ht="24.75" customHeight="1" x14ac:dyDescent="0.2"/>
    <row r="258" ht="24.75" customHeight="1" x14ac:dyDescent="0.2"/>
    <row r="259" ht="24.75" customHeight="1" x14ac:dyDescent="0.2"/>
    <row r="260" ht="24.75" customHeight="1" x14ac:dyDescent="0.2"/>
    <row r="261" ht="24.75" customHeight="1" x14ac:dyDescent="0.2"/>
    <row r="262" ht="24.75" customHeight="1" x14ac:dyDescent="0.2"/>
    <row r="287" ht="18" customHeight="1" x14ac:dyDescent="0.2"/>
    <row r="288" ht="18" customHeight="1" x14ac:dyDescent="0.2"/>
    <row r="289" ht="18" customHeight="1" x14ac:dyDescent="0.2"/>
  </sheetData>
  <sheetProtection algorithmName="SHA-512" hashValue="Tue1KD4oD961F5gbByUmv7vZ5bAOKbm+SPbGoy1PzpXDf8Yl2wVxo9gViw5veXycbP8yiKqwrYrvCQa+hjNrEw==" saltValue="DnuLxa7rWaSthn1VLFfP5g==" spinCount="100000" sheet="1" selectLockedCells="1"/>
  <mergeCells count="49">
    <mergeCell ref="A6:A65"/>
    <mergeCell ref="B6:B18"/>
    <mergeCell ref="C14:C18"/>
    <mergeCell ref="B19:B31"/>
    <mergeCell ref="C27:C31"/>
    <mergeCell ref="A2:H2"/>
    <mergeCell ref="B3:D3"/>
    <mergeCell ref="A4:C4"/>
    <mergeCell ref="D4:D5"/>
    <mergeCell ref="E4:G4"/>
    <mergeCell ref="B32:B44"/>
    <mergeCell ref="C40:C44"/>
    <mergeCell ref="B45:B54"/>
    <mergeCell ref="B55:B65"/>
    <mergeCell ref="C64:C65"/>
    <mergeCell ref="B187:B196"/>
    <mergeCell ref="B197:B206"/>
    <mergeCell ref="B94:B104"/>
    <mergeCell ref="C103:C104"/>
    <mergeCell ref="A105:A142"/>
    <mergeCell ref="B105:B115"/>
    <mergeCell ref="C113:C115"/>
    <mergeCell ref="B116:B142"/>
    <mergeCell ref="A66:A104"/>
    <mergeCell ref="B66:B79"/>
    <mergeCell ref="C76:C79"/>
    <mergeCell ref="B80:B93"/>
    <mergeCell ref="C90:C93"/>
    <mergeCell ref="E253:F253"/>
    <mergeCell ref="E254:F254"/>
    <mergeCell ref="B207:B216"/>
    <mergeCell ref="B217:B226"/>
    <mergeCell ref="C224:C226"/>
    <mergeCell ref="B227:B238"/>
    <mergeCell ref="C236:C238"/>
    <mergeCell ref="A241:B241"/>
    <mergeCell ref="A143:A238"/>
    <mergeCell ref="B143:B149"/>
    <mergeCell ref="C148:C149"/>
    <mergeCell ref="B150:B156"/>
    <mergeCell ref="C155:C156"/>
    <mergeCell ref="B157:B164"/>
    <mergeCell ref="B165:B173"/>
    <mergeCell ref="B174:B186"/>
    <mergeCell ref="B245:D245"/>
    <mergeCell ref="E246:F246"/>
    <mergeCell ref="E247:F247"/>
    <mergeCell ref="E248:F248"/>
    <mergeCell ref="A249:B249"/>
  </mergeCells>
  <phoneticPr fontId="8"/>
  <dataValidations count="1">
    <dataValidation type="list" allowBlank="1" showInputMessage="1" showErrorMessage="1" sqref="E6:E238" xr:uid="{A946BDF0-00D6-4686-971E-12D38FAD7BE2}">
      <formula1>"〇"</formula1>
    </dataValidation>
  </dataValidations>
  <printOptions horizontalCentered="1"/>
  <pageMargins left="0.59055118110236227" right="0.39370078740157483" top="0.39370078740157483" bottom="0.19685039370078741" header="0.31496062992125984" footer="0.11811023622047245"/>
  <pageSetup paperSize="9" scale="80" fitToHeight="0" orientation="portrait" horizontalDpi="300" verticalDpi="300" r:id="rId1"/>
  <headerFooter>
    <oddFooter xml:space="preserve">&amp;C&amp;P / &amp;N </oddFooter>
  </headerFooter>
  <rowBreaks count="17" manualBreakCount="17">
    <brk id="18" max="7" man="1"/>
    <brk id="31" max="7" man="1"/>
    <brk id="44" max="7" man="1"/>
    <brk id="54" max="7" man="1"/>
    <brk id="65" max="7" man="1"/>
    <brk id="79" max="7" man="1"/>
    <brk id="93" max="7" man="1"/>
    <brk id="104" max="7" man="1"/>
    <brk id="115" max="7" man="1"/>
    <brk id="142" max="7" man="1"/>
    <brk id="156" max="7" man="1"/>
    <brk id="168" max="7" man="1"/>
    <brk id="180" max="7" man="1"/>
    <brk id="194" max="7" man="1"/>
    <brk id="205" max="7" man="1"/>
    <brk id="216" max="7" man="1"/>
    <brk id="22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5"/>
  <sheetViews>
    <sheetView showGridLines="0" view="pageBreakPreview" zoomScale="115" zoomScaleNormal="100" zoomScaleSheetLayoutView="115" workbookViewId="0">
      <selection activeCell="C17" sqref="C17:E17"/>
    </sheetView>
  </sheetViews>
  <sheetFormatPr defaultColWidth="9" defaultRowHeight="13" x14ac:dyDescent="0.2"/>
  <cols>
    <col min="1" max="1" width="4.36328125" style="4" customWidth="1"/>
    <col min="2" max="12" width="6.6328125" style="4" customWidth="1"/>
    <col min="13" max="13" width="4.36328125" style="4" customWidth="1"/>
    <col min="14" max="14" width="4.1796875" style="4" customWidth="1"/>
    <col min="15" max="16384" width="9" style="4"/>
  </cols>
  <sheetData>
    <row r="1" spans="1:14" ht="23.5" x14ac:dyDescent="0.35">
      <c r="B1" s="167" t="s">
        <v>34</v>
      </c>
      <c r="C1" s="167"/>
      <c r="D1" s="167"/>
      <c r="E1" s="167"/>
      <c r="F1" s="167"/>
      <c r="G1" s="167"/>
      <c r="H1" s="167"/>
      <c r="I1" s="167"/>
      <c r="J1" s="167"/>
      <c r="K1" s="167"/>
      <c r="L1" s="167"/>
    </row>
    <row r="2" spans="1:14" ht="35.25" customHeight="1" x14ac:dyDescent="0.2">
      <c r="B2" s="5"/>
    </row>
    <row r="3" spans="1:14" ht="45" customHeight="1" x14ac:dyDescent="0.2">
      <c r="A3" s="6"/>
      <c r="B3" s="165" t="s">
        <v>13</v>
      </c>
      <c r="C3" s="7" t="s">
        <v>92</v>
      </c>
      <c r="D3" s="8" t="s">
        <v>27</v>
      </c>
      <c r="E3" s="9" t="s">
        <v>28</v>
      </c>
      <c r="F3" s="10" t="s">
        <v>29</v>
      </c>
      <c r="G3" s="8" t="s">
        <v>92</v>
      </c>
      <c r="H3" s="9" t="s">
        <v>30</v>
      </c>
      <c r="I3" s="10" t="s">
        <v>28</v>
      </c>
      <c r="J3" s="8" t="s">
        <v>29</v>
      </c>
      <c r="K3" s="9" t="s">
        <v>92</v>
      </c>
      <c r="L3" s="10" t="s">
        <v>31</v>
      </c>
      <c r="M3" s="6"/>
    </row>
    <row r="4" spans="1:14" ht="45" customHeight="1" x14ac:dyDescent="0.2">
      <c r="A4" s="6"/>
      <c r="B4" s="166"/>
      <c r="C4" s="54"/>
      <c r="D4" s="55"/>
      <c r="E4" s="56"/>
      <c r="F4" s="57"/>
      <c r="G4" s="55"/>
      <c r="H4" s="56"/>
      <c r="I4" s="57"/>
      <c r="J4" s="55"/>
      <c r="K4" s="56"/>
      <c r="L4" s="57"/>
      <c r="M4" s="6"/>
    </row>
    <row r="5" spans="1:14" ht="30" customHeight="1" x14ac:dyDescent="0.2">
      <c r="A5" s="6"/>
      <c r="B5" s="6"/>
      <c r="C5" s="6"/>
      <c r="D5" s="6"/>
      <c r="E5" s="6"/>
      <c r="F5" s="6"/>
      <c r="G5" s="6"/>
      <c r="H5" s="6"/>
      <c r="I5" s="6"/>
      <c r="J5" s="6"/>
      <c r="K5" s="6"/>
      <c r="L5" s="6"/>
      <c r="M5" s="6"/>
    </row>
    <row r="6" spans="1:14" x14ac:dyDescent="0.2">
      <c r="A6" s="6"/>
      <c r="B6" s="6" t="s">
        <v>166</v>
      </c>
      <c r="C6" s="6"/>
      <c r="D6" s="15" t="str">
        <f>【入力】案件データ!B2</f>
        <v>令和7年度（2025年度）熊本城ホールデジタルサイネージシステム機器等賃貸借</v>
      </c>
      <c r="F6" s="15"/>
      <c r="G6" s="15"/>
      <c r="H6" s="15"/>
      <c r="I6" s="15"/>
      <c r="J6" s="6"/>
      <c r="K6" s="6"/>
      <c r="L6" s="6"/>
      <c r="M6" s="6"/>
    </row>
    <row r="7" spans="1:14" x14ac:dyDescent="0.2">
      <c r="A7" s="6"/>
      <c r="B7" s="6"/>
      <c r="C7" s="6"/>
      <c r="D7" s="6"/>
      <c r="E7" s="6"/>
      <c r="F7" s="6"/>
      <c r="G7" s="6"/>
      <c r="H7" s="6"/>
      <c r="I7" s="6"/>
      <c r="J7" s="6"/>
      <c r="K7" s="6"/>
      <c r="L7" s="6"/>
      <c r="M7" s="6"/>
    </row>
    <row r="8" spans="1:14" x14ac:dyDescent="0.2">
      <c r="A8" s="6"/>
      <c r="B8" s="6"/>
      <c r="C8" s="6"/>
      <c r="D8" s="6"/>
      <c r="E8" s="6"/>
      <c r="F8" s="6"/>
      <c r="G8" s="6"/>
      <c r="H8" s="6"/>
      <c r="I8" s="6"/>
      <c r="J8" s="6"/>
      <c r="K8" s="6"/>
      <c r="L8" s="6"/>
      <c r="M8" s="6"/>
    </row>
    <row r="9" spans="1:14" x14ac:dyDescent="0.2">
      <c r="A9" s="6"/>
      <c r="B9" s="6" t="s">
        <v>167</v>
      </c>
      <c r="C9" s="6"/>
      <c r="D9" s="171" t="str">
        <f>【入力】案件データ!B5</f>
        <v>熊本城ホール（熊本市中央区桜町3番40号）</v>
      </c>
      <c r="E9" s="171"/>
      <c r="F9" s="171"/>
      <c r="G9" s="171"/>
      <c r="H9" s="171"/>
      <c r="I9" s="171"/>
      <c r="J9" s="171"/>
      <c r="K9" s="171"/>
      <c r="L9" s="171"/>
      <c r="M9" s="171"/>
      <c r="N9" s="171"/>
    </row>
    <row r="10" spans="1:14" x14ac:dyDescent="0.2">
      <c r="A10" s="6"/>
      <c r="B10" s="6"/>
      <c r="C10" s="6"/>
      <c r="D10" s="171"/>
      <c r="E10" s="171"/>
      <c r="F10" s="171"/>
      <c r="G10" s="171"/>
      <c r="H10" s="171"/>
      <c r="I10" s="171"/>
      <c r="J10" s="171"/>
      <c r="K10" s="171"/>
      <c r="L10" s="171"/>
      <c r="M10" s="171"/>
      <c r="N10" s="171"/>
    </row>
    <row r="11" spans="1:14" x14ac:dyDescent="0.2">
      <c r="A11" s="6"/>
      <c r="B11" s="6"/>
      <c r="C11" s="6"/>
      <c r="D11" s="171"/>
      <c r="E11" s="171"/>
      <c r="F11" s="171"/>
      <c r="G11" s="171"/>
      <c r="H11" s="171"/>
      <c r="I11" s="171"/>
      <c r="J11" s="171"/>
      <c r="K11" s="171"/>
      <c r="L11" s="171"/>
      <c r="M11" s="171"/>
      <c r="N11" s="171"/>
    </row>
    <row r="12" spans="1:14" x14ac:dyDescent="0.2">
      <c r="A12" s="6"/>
      <c r="B12" s="6" t="s">
        <v>37</v>
      </c>
      <c r="C12" s="6"/>
      <c r="D12" s="6"/>
      <c r="E12" s="6"/>
      <c r="F12" s="6"/>
      <c r="G12" s="6"/>
      <c r="H12" s="6"/>
      <c r="I12" s="6"/>
      <c r="J12" s="6"/>
      <c r="K12" s="6"/>
      <c r="L12" s="6"/>
      <c r="M12" s="6"/>
    </row>
    <row r="13" spans="1:14" x14ac:dyDescent="0.2">
      <c r="A13" s="6"/>
      <c r="B13" s="6" t="s">
        <v>38</v>
      </c>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A15" s="6"/>
      <c r="B15" s="6"/>
      <c r="C15" s="6"/>
      <c r="D15" s="6"/>
      <c r="E15" s="6"/>
      <c r="F15" s="6"/>
      <c r="G15" s="6"/>
      <c r="H15" s="6"/>
      <c r="I15" s="6"/>
      <c r="J15" s="6"/>
      <c r="K15" s="6"/>
      <c r="L15" s="6"/>
      <c r="M15" s="6"/>
    </row>
    <row r="16" spans="1:14" x14ac:dyDescent="0.2">
      <c r="A16" s="6"/>
      <c r="B16" s="6"/>
      <c r="C16" s="6"/>
      <c r="D16" s="6"/>
      <c r="E16" s="6"/>
      <c r="F16" s="6"/>
      <c r="G16" s="6"/>
      <c r="H16" s="6"/>
      <c r="I16" s="6"/>
      <c r="J16" s="6"/>
      <c r="K16" s="6"/>
      <c r="L16" s="6"/>
      <c r="M16" s="6"/>
    </row>
    <row r="17" spans="1:13" x14ac:dyDescent="0.2">
      <c r="A17" s="6"/>
      <c r="C17" s="168" t="s">
        <v>170</v>
      </c>
      <c r="D17" s="168"/>
      <c r="E17" s="168"/>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row r="21" spans="1:13" x14ac:dyDescent="0.2">
      <c r="A21" s="6"/>
      <c r="B21" s="5"/>
      <c r="C21" s="6"/>
      <c r="D21" s="6"/>
      <c r="E21" s="6"/>
      <c r="F21" s="164" t="s">
        <v>119</v>
      </c>
      <c r="G21" s="164"/>
      <c r="H21" s="170"/>
      <c r="I21" s="170"/>
      <c r="J21" s="170"/>
      <c r="K21" s="170"/>
      <c r="L21" s="170"/>
      <c r="M21" s="170"/>
    </row>
    <row r="22" spans="1:13" x14ac:dyDescent="0.2">
      <c r="A22" s="6"/>
      <c r="B22" s="6"/>
      <c r="C22" s="6"/>
      <c r="D22" s="6"/>
      <c r="E22" s="6"/>
      <c r="F22" s="164" t="s">
        <v>120</v>
      </c>
      <c r="G22" s="164"/>
      <c r="H22" s="170"/>
      <c r="I22" s="170"/>
      <c r="J22" s="170"/>
      <c r="K22" s="170"/>
      <c r="L22" s="170"/>
      <c r="M22" s="170"/>
    </row>
    <row r="23" spans="1:13" x14ac:dyDescent="0.2">
      <c r="A23" s="6"/>
      <c r="B23" s="6"/>
      <c r="C23" s="6"/>
      <c r="D23" s="6"/>
      <c r="E23" s="6"/>
      <c r="F23" s="48"/>
      <c r="G23" s="49"/>
      <c r="I23" s="6"/>
      <c r="J23" s="6"/>
      <c r="K23" s="6"/>
      <c r="L23" s="6"/>
      <c r="M23" s="6"/>
    </row>
    <row r="24" spans="1:13" x14ac:dyDescent="0.2">
      <c r="A24" s="6"/>
      <c r="B24" s="5"/>
      <c r="C24" s="6"/>
      <c r="D24" s="6"/>
      <c r="E24" s="6"/>
      <c r="F24" s="164" t="s">
        <v>106</v>
      </c>
      <c r="G24" s="164"/>
      <c r="H24" s="170"/>
      <c r="I24" s="170"/>
      <c r="J24" s="170"/>
      <c r="K24" s="170"/>
      <c r="L24" s="170"/>
      <c r="M24" s="170"/>
    </row>
    <row r="25" spans="1:13" ht="13.65" customHeight="1" x14ac:dyDescent="0.2">
      <c r="A25" s="6"/>
      <c r="B25" s="6"/>
      <c r="C25" s="6"/>
      <c r="D25" s="6"/>
      <c r="E25" s="6"/>
      <c r="F25" s="164" t="s">
        <v>107</v>
      </c>
      <c r="G25" s="164"/>
      <c r="H25" s="170"/>
      <c r="I25" s="170"/>
      <c r="J25" s="170"/>
      <c r="K25" s="170"/>
      <c r="L25" s="170"/>
      <c r="M25" s="170"/>
    </row>
    <row r="26" spans="1:13" x14ac:dyDescent="0.2">
      <c r="A26" s="6"/>
      <c r="B26" s="6"/>
      <c r="C26" s="6"/>
      <c r="D26" s="6"/>
      <c r="E26" s="6"/>
      <c r="F26" s="48"/>
      <c r="G26" s="49"/>
      <c r="I26" s="6"/>
      <c r="J26" s="6"/>
      <c r="K26" s="6"/>
      <c r="L26" s="6"/>
      <c r="M26" s="6"/>
    </row>
    <row r="27" spans="1:13" x14ac:dyDescent="0.2">
      <c r="A27" s="6"/>
      <c r="B27" s="6"/>
      <c r="C27" s="6"/>
      <c r="D27" s="6"/>
      <c r="E27" s="6"/>
      <c r="F27" s="164" t="s">
        <v>117</v>
      </c>
      <c r="G27" s="164"/>
      <c r="H27" s="169"/>
      <c r="I27" s="169"/>
      <c r="J27" s="169"/>
      <c r="K27" s="169"/>
      <c r="L27" s="169"/>
      <c r="M27" s="169"/>
    </row>
    <row r="28" spans="1:13" x14ac:dyDescent="0.2">
      <c r="A28" s="6"/>
      <c r="B28" s="6"/>
      <c r="C28" s="6"/>
      <c r="D28" s="6"/>
      <c r="E28" s="6"/>
      <c r="F28" s="52"/>
      <c r="G28" s="52"/>
      <c r="I28" s="6"/>
      <c r="J28" s="6"/>
      <c r="K28" s="6"/>
      <c r="L28" s="6"/>
      <c r="M28" s="6"/>
    </row>
    <row r="29" spans="1:13" x14ac:dyDescent="0.2">
      <c r="A29" s="6"/>
      <c r="B29" s="6"/>
      <c r="C29" s="6"/>
      <c r="D29" s="6"/>
      <c r="E29" s="6"/>
      <c r="F29" s="164" t="s">
        <v>118</v>
      </c>
      <c r="G29" s="164"/>
      <c r="H29" s="169"/>
      <c r="I29" s="169"/>
      <c r="J29" s="169"/>
      <c r="K29" s="169"/>
      <c r="L29" s="169"/>
      <c r="M29" s="50"/>
    </row>
    <row r="30" spans="1:13" x14ac:dyDescent="0.2">
      <c r="A30" s="6"/>
      <c r="B30" s="5"/>
      <c r="C30" s="6"/>
      <c r="D30" s="6"/>
      <c r="E30" s="6"/>
      <c r="F30" s="6"/>
      <c r="I30" s="6"/>
      <c r="J30" s="6"/>
      <c r="K30" s="6"/>
      <c r="L30" s="6"/>
      <c r="M30" s="6"/>
    </row>
    <row r="31" spans="1:13" x14ac:dyDescent="0.2">
      <c r="A31" s="6"/>
      <c r="B31" s="6"/>
      <c r="C31" s="6"/>
      <c r="D31" s="6"/>
      <c r="E31" s="6"/>
      <c r="F31" s="6"/>
      <c r="G31" s="6"/>
      <c r="H31" s="6"/>
      <c r="I31" s="6"/>
      <c r="J31" s="6"/>
      <c r="K31" s="6"/>
      <c r="L31" s="6"/>
      <c r="M31" s="6"/>
    </row>
    <row r="32" spans="1:13" x14ac:dyDescent="0.2">
      <c r="A32" s="6"/>
      <c r="B32" s="6"/>
      <c r="C32" s="6"/>
      <c r="D32" s="6"/>
      <c r="E32" s="6"/>
      <c r="F32" s="6"/>
      <c r="G32" s="6"/>
      <c r="H32" s="6"/>
      <c r="I32" s="6"/>
      <c r="J32" s="6"/>
      <c r="K32" s="6"/>
      <c r="L32" s="6"/>
      <c r="M32" s="6"/>
    </row>
    <row r="33" spans="1:13" x14ac:dyDescent="0.2">
      <c r="A33" s="6"/>
      <c r="B33" s="6" t="s">
        <v>39</v>
      </c>
      <c r="C33" s="6"/>
      <c r="D33" s="6"/>
      <c r="E33" s="6"/>
      <c r="F33" s="6"/>
      <c r="G33" s="6"/>
      <c r="H33" s="6"/>
      <c r="I33" s="6"/>
      <c r="J33" s="6"/>
      <c r="K33" s="6"/>
      <c r="L33" s="6"/>
      <c r="M33" s="6"/>
    </row>
    <row r="34" spans="1:13" x14ac:dyDescent="0.2">
      <c r="A34" s="6"/>
      <c r="B34" s="6"/>
      <c r="C34" s="6"/>
      <c r="D34" s="6"/>
      <c r="E34" s="6"/>
      <c r="F34" s="6"/>
      <c r="G34" s="6"/>
      <c r="H34" s="6"/>
      <c r="I34" s="6"/>
      <c r="J34" s="6"/>
      <c r="K34" s="6"/>
      <c r="L34" s="6"/>
      <c r="M34" s="6"/>
    </row>
    <row r="35" spans="1:13" x14ac:dyDescent="0.2">
      <c r="A35" s="6"/>
      <c r="B35" s="6"/>
      <c r="C35" s="6"/>
      <c r="D35" s="86" t="s">
        <v>181</v>
      </c>
      <c r="E35" s="163"/>
      <c r="F35" s="163"/>
      <c r="G35" s="163"/>
      <c r="H35" s="48" t="s">
        <v>182</v>
      </c>
      <c r="I35" s="6"/>
      <c r="J35" s="6"/>
      <c r="K35" s="6"/>
      <c r="L35" s="6"/>
      <c r="M35" s="6"/>
    </row>
    <row r="36" spans="1:13" x14ac:dyDescent="0.2">
      <c r="A36" s="6"/>
      <c r="B36" s="6"/>
      <c r="C36" s="6"/>
      <c r="D36" s="6"/>
      <c r="E36" s="163"/>
      <c r="F36" s="163"/>
      <c r="G36" s="163"/>
      <c r="H36" s="48" t="s">
        <v>183</v>
      </c>
      <c r="I36" s="6"/>
      <c r="J36" s="6"/>
      <c r="K36" s="6"/>
      <c r="L36" s="6"/>
      <c r="M36" s="6"/>
    </row>
    <row r="37" spans="1:13" x14ac:dyDescent="0.2">
      <c r="A37" s="6"/>
      <c r="B37" s="6"/>
      <c r="C37" s="6"/>
      <c r="D37" s="6"/>
      <c r="E37" s="163"/>
      <c r="F37" s="163"/>
      <c r="G37" s="163"/>
      <c r="H37" s="48" t="s">
        <v>184</v>
      </c>
      <c r="I37" s="6"/>
      <c r="J37" s="6"/>
      <c r="K37" s="6"/>
      <c r="L37" s="6"/>
      <c r="M37" s="6"/>
    </row>
    <row r="38" spans="1:13" x14ac:dyDescent="0.2">
      <c r="A38" s="6"/>
      <c r="B38" s="6"/>
      <c r="C38" s="6"/>
      <c r="D38" s="6"/>
      <c r="E38" s="163"/>
      <c r="F38" s="163"/>
      <c r="G38" s="163"/>
      <c r="H38" s="48" t="s">
        <v>207</v>
      </c>
      <c r="I38" s="6"/>
      <c r="J38" s="6"/>
      <c r="K38" s="6"/>
      <c r="L38" s="6"/>
      <c r="M38" s="6"/>
    </row>
    <row r="39" spans="1:13" x14ac:dyDescent="0.2">
      <c r="A39" s="6"/>
      <c r="B39" s="6"/>
      <c r="C39" s="6"/>
      <c r="D39" s="6"/>
      <c r="E39" s="6"/>
      <c r="F39" s="6"/>
      <c r="G39" s="6"/>
      <c r="H39" s="6"/>
      <c r="I39" s="6"/>
      <c r="J39" s="6"/>
      <c r="K39" s="6"/>
      <c r="L39" s="6"/>
      <c r="M39" s="6"/>
    </row>
    <row r="40" spans="1:13" x14ac:dyDescent="0.2">
      <c r="A40" s="6"/>
      <c r="B40" s="6" t="s">
        <v>11</v>
      </c>
      <c r="C40" s="6"/>
      <c r="D40" s="6"/>
      <c r="E40" s="6"/>
      <c r="F40" s="6"/>
      <c r="G40" s="6"/>
      <c r="H40" s="6"/>
      <c r="I40" s="6"/>
      <c r="J40" s="6"/>
      <c r="K40" s="6"/>
      <c r="L40" s="6"/>
      <c r="M40" s="6"/>
    </row>
    <row r="41" spans="1:13" x14ac:dyDescent="0.2">
      <c r="A41" s="6"/>
      <c r="B41" s="6"/>
      <c r="C41" s="6"/>
      <c r="D41" s="6"/>
      <c r="E41" s="6"/>
      <c r="F41" s="6"/>
      <c r="G41" s="6"/>
      <c r="H41" s="6"/>
      <c r="I41" s="6"/>
      <c r="J41" s="6"/>
      <c r="K41" s="6"/>
      <c r="L41" s="6"/>
      <c r="M41" s="6"/>
    </row>
    <row r="42" spans="1:13" x14ac:dyDescent="0.2">
      <c r="A42" s="6"/>
      <c r="B42" s="6" t="s">
        <v>12</v>
      </c>
      <c r="C42" s="6"/>
      <c r="D42" s="6"/>
      <c r="E42" s="6"/>
      <c r="F42" s="6"/>
      <c r="G42" s="6"/>
      <c r="H42" s="6"/>
      <c r="I42" s="6"/>
      <c r="J42" s="6"/>
      <c r="K42" s="6"/>
      <c r="L42" s="6"/>
      <c r="M42" s="6"/>
    </row>
    <row r="43" spans="1:13" x14ac:dyDescent="0.2">
      <c r="A43" s="6"/>
      <c r="B43" s="6" t="s">
        <v>209</v>
      </c>
      <c r="C43" s="6"/>
      <c r="D43" s="6"/>
      <c r="E43" s="6"/>
      <c r="F43" s="6"/>
      <c r="G43" s="6"/>
      <c r="H43" s="6"/>
      <c r="I43" s="6"/>
      <c r="J43" s="6"/>
      <c r="K43" s="6"/>
      <c r="L43" s="6"/>
      <c r="M43" s="6"/>
    </row>
    <row r="44" spans="1:13" x14ac:dyDescent="0.2">
      <c r="B44" s="6" t="s">
        <v>168</v>
      </c>
    </row>
    <row r="45" spans="1:13" x14ac:dyDescent="0.2">
      <c r="B45" s="6" t="s">
        <v>208</v>
      </c>
    </row>
  </sheetData>
  <sheetProtection algorithmName="SHA-512" hashValue="7QT3vSMecDegh/Tnb4fW+m6NsEUYRSRekCxPw+ovQkkrYkcLPxIqHAWdPuv40YWkhLBVLvPhCkYbcAUxaZCDrw==" saltValue="v008p/n5CqENz1IEXpn0NA==" spinCount="100000" sheet="1" selectLockedCells="1"/>
  <mergeCells count="17">
    <mergeCell ref="B3:B4"/>
    <mergeCell ref="B1:L1"/>
    <mergeCell ref="C17:E17"/>
    <mergeCell ref="H29:L29"/>
    <mergeCell ref="H27:M27"/>
    <mergeCell ref="H24:M25"/>
    <mergeCell ref="H21:M22"/>
    <mergeCell ref="F21:G21"/>
    <mergeCell ref="F24:G24"/>
    <mergeCell ref="D9:N11"/>
    <mergeCell ref="E35:E38"/>
    <mergeCell ref="F35:F38"/>
    <mergeCell ref="G35:G38"/>
    <mergeCell ref="F25:G25"/>
    <mergeCell ref="F22:G22"/>
    <mergeCell ref="F27:G27"/>
    <mergeCell ref="F29:G29"/>
  </mergeCells>
  <phoneticPr fontId="8"/>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8"/>
  </cols>
  <sheetData>
    <row r="1" spans="1:10" x14ac:dyDescent="0.2">
      <c r="A1" s="175" t="s">
        <v>17</v>
      </c>
      <c r="B1" s="175"/>
      <c r="C1" s="175"/>
      <c r="D1" s="175"/>
      <c r="E1" s="175"/>
      <c r="F1" s="175"/>
      <c r="G1" s="175"/>
      <c r="H1" s="175"/>
      <c r="I1" s="175"/>
      <c r="J1" s="175"/>
    </row>
    <row r="2" spans="1:10" x14ac:dyDescent="0.2">
      <c r="A2" s="175"/>
      <c r="B2" s="175"/>
      <c r="C2" s="175"/>
      <c r="D2" s="175"/>
      <c r="E2" s="175"/>
      <c r="F2" s="175"/>
      <c r="G2" s="175"/>
      <c r="H2" s="175"/>
      <c r="I2" s="175"/>
      <c r="J2" s="175"/>
    </row>
    <row r="8" spans="1:10" s="59" customFormat="1" ht="14" x14ac:dyDescent="0.2">
      <c r="A8" s="59" t="s">
        <v>135</v>
      </c>
      <c r="B8" s="179"/>
      <c r="C8" s="179"/>
      <c r="D8" s="179"/>
      <c r="E8" s="179"/>
      <c r="F8" s="59" t="s">
        <v>136</v>
      </c>
    </row>
    <row r="9" spans="1:10" s="59" customFormat="1" ht="14" x14ac:dyDescent="0.2"/>
    <row r="10" spans="1:10" s="59" customFormat="1" ht="14" x14ac:dyDescent="0.2">
      <c r="A10" s="59" t="s">
        <v>14</v>
      </c>
    </row>
    <row r="11" spans="1:10" s="59" customFormat="1" ht="14" x14ac:dyDescent="0.2"/>
    <row r="12" spans="1:10" s="59" customFormat="1" ht="14" x14ac:dyDescent="0.2"/>
    <row r="13" spans="1:10" s="59" customFormat="1" ht="14" x14ac:dyDescent="0.2">
      <c r="A13" s="180" t="s">
        <v>40</v>
      </c>
      <c r="B13" s="180"/>
      <c r="C13" s="180"/>
      <c r="D13" s="180"/>
      <c r="E13" s="180"/>
      <c r="F13" s="180"/>
      <c r="G13" s="180"/>
      <c r="H13" s="180"/>
      <c r="I13" s="180"/>
      <c r="J13" s="180"/>
    </row>
    <row r="14" spans="1:10" s="59" customFormat="1" ht="14" x14ac:dyDescent="0.2"/>
    <row r="15" spans="1:10" s="59" customFormat="1" ht="14" x14ac:dyDescent="0.2"/>
    <row r="16" spans="1:10" s="59" customFormat="1" ht="14" x14ac:dyDescent="0.2"/>
    <row r="17" spans="1:9" s="59" customFormat="1" ht="14" x14ac:dyDescent="0.2">
      <c r="A17" s="59" t="s">
        <v>41</v>
      </c>
      <c r="B17" s="177" t="str">
        <f>【入力】案件データ!B2</f>
        <v>令和7年度（2025年度）熊本城ホールデジタルサイネージシステム機器等賃貸借</v>
      </c>
      <c r="C17" s="177"/>
      <c r="D17" s="177"/>
      <c r="E17" s="177"/>
      <c r="F17" s="177"/>
      <c r="G17" s="177"/>
      <c r="H17" s="177"/>
      <c r="I17" s="177"/>
    </row>
    <row r="18" spans="1:9" s="59" customFormat="1" ht="14" x14ac:dyDescent="0.2"/>
    <row r="19" spans="1:9" s="59" customFormat="1" ht="14" x14ac:dyDescent="0.2"/>
    <row r="20" spans="1:9" s="59" customFormat="1" ht="14" x14ac:dyDescent="0.2"/>
    <row r="21" spans="1:9" s="59" customFormat="1" ht="14" x14ac:dyDescent="0.2">
      <c r="A21" s="59" t="s">
        <v>15</v>
      </c>
    </row>
    <row r="22" spans="1:9" s="59" customFormat="1" ht="14" x14ac:dyDescent="0.2"/>
    <row r="23" spans="1:9" s="59" customFormat="1" ht="14" x14ac:dyDescent="0.2"/>
    <row r="24" spans="1:9" s="59" customFormat="1" ht="14" x14ac:dyDescent="0.2"/>
    <row r="25" spans="1:9" s="59" customFormat="1" ht="14" x14ac:dyDescent="0.2"/>
    <row r="26" spans="1:9" s="59" customFormat="1" ht="14" x14ac:dyDescent="0.2"/>
    <row r="27" spans="1:9" s="59" customFormat="1" ht="14" x14ac:dyDescent="0.2"/>
    <row r="28" spans="1:9" s="59" customFormat="1" ht="14" x14ac:dyDescent="0.2"/>
    <row r="29" spans="1:9" s="59" customFormat="1" ht="14" x14ac:dyDescent="0.2"/>
    <row r="30" spans="1:9" s="59" customFormat="1" ht="14" x14ac:dyDescent="0.2"/>
    <row r="31" spans="1:9" s="59" customFormat="1" ht="14" x14ac:dyDescent="0.2"/>
    <row r="32" spans="1:9" s="59" customFormat="1" ht="14" x14ac:dyDescent="0.2"/>
    <row r="33" spans="1:10" s="59" customFormat="1" ht="14" x14ac:dyDescent="0.2">
      <c r="A33" s="178" t="s">
        <v>171</v>
      </c>
      <c r="B33" s="178"/>
      <c r="C33" s="178"/>
    </row>
    <row r="34" spans="1:10" s="59" customFormat="1" ht="14" x14ac:dyDescent="0.2">
      <c r="A34" s="59" t="s">
        <v>32</v>
      </c>
    </row>
    <row r="35" spans="1:10" s="59" customFormat="1" ht="14" x14ac:dyDescent="0.2"/>
    <row r="36" spans="1:10" s="59" customFormat="1" ht="14" x14ac:dyDescent="0.2"/>
    <row r="37" spans="1:10" s="59" customFormat="1" ht="14" x14ac:dyDescent="0.2">
      <c r="A37" s="176" t="s">
        <v>108</v>
      </c>
      <c r="B37" s="176"/>
      <c r="C37" s="172" t="s">
        <v>109</v>
      </c>
      <c r="D37" s="172"/>
      <c r="E37" s="174" t="str">
        <f>IF(様式1号!E15="","",様式1号!E15)</f>
        <v/>
      </c>
      <c r="F37" s="174"/>
      <c r="G37" s="174"/>
      <c r="H37" s="174"/>
      <c r="I37" s="174"/>
      <c r="J37" s="174"/>
    </row>
    <row r="38" spans="1:10" s="59" customFormat="1" ht="14" x14ac:dyDescent="0.2">
      <c r="A38" s="62"/>
      <c r="B38" s="62"/>
      <c r="C38" s="172" t="s">
        <v>110</v>
      </c>
      <c r="D38" s="172"/>
      <c r="E38" s="174"/>
      <c r="F38" s="174"/>
      <c r="G38" s="174"/>
      <c r="H38" s="174"/>
      <c r="I38" s="174"/>
      <c r="J38" s="174"/>
    </row>
    <row r="39" spans="1:10" s="59" customFormat="1" ht="14" x14ac:dyDescent="0.2">
      <c r="A39" s="62"/>
      <c r="B39" s="62"/>
      <c r="C39" s="61"/>
      <c r="D39" s="61"/>
    </row>
    <row r="40" spans="1:10" s="59" customFormat="1" ht="14" x14ac:dyDescent="0.2">
      <c r="A40" s="62"/>
      <c r="B40" s="62"/>
      <c r="C40" s="172" t="s">
        <v>137</v>
      </c>
      <c r="D40" s="172"/>
      <c r="E40" s="174" t="str">
        <f>IF(様式1号!E18="","",様式1号!E18)</f>
        <v/>
      </c>
      <c r="F40" s="174"/>
      <c r="G40" s="174"/>
      <c r="H40" s="174"/>
      <c r="I40" s="174"/>
      <c r="J40" s="174"/>
    </row>
    <row r="41" spans="1:10" s="59" customFormat="1" ht="14" x14ac:dyDescent="0.2">
      <c r="A41" s="62"/>
      <c r="B41" s="62"/>
      <c r="C41" s="172" t="s">
        <v>107</v>
      </c>
      <c r="D41" s="172"/>
      <c r="E41" s="174"/>
      <c r="F41" s="174"/>
      <c r="G41" s="174"/>
      <c r="H41" s="174"/>
      <c r="I41" s="174"/>
      <c r="J41" s="174"/>
    </row>
    <row r="42" spans="1:10" s="59" customFormat="1" ht="14" x14ac:dyDescent="0.2">
      <c r="A42" s="62"/>
      <c r="B42" s="62"/>
      <c r="C42" s="172"/>
      <c r="D42" s="172"/>
    </row>
    <row r="43" spans="1:10" s="59" customFormat="1" ht="14" x14ac:dyDescent="0.2">
      <c r="A43" s="62"/>
      <c r="B43" s="62"/>
      <c r="C43" s="172" t="s">
        <v>113</v>
      </c>
      <c r="D43" s="172"/>
      <c r="E43" s="173" t="str">
        <f>IF(様式1号!E21="","",様式1号!E21)</f>
        <v/>
      </c>
      <c r="F43" s="173"/>
      <c r="G43" s="173"/>
      <c r="H43" s="173"/>
      <c r="I43" s="173"/>
      <c r="J43" s="173"/>
    </row>
    <row r="44" spans="1:10" s="59" customFormat="1" ht="14" x14ac:dyDescent="0.2">
      <c r="A44" s="62"/>
      <c r="B44" s="62"/>
      <c r="C44" s="172"/>
      <c r="D44" s="172"/>
    </row>
    <row r="45" spans="1:10" s="59" customFormat="1" ht="14" x14ac:dyDescent="0.2">
      <c r="A45" s="62"/>
      <c r="B45" s="62"/>
      <c r="C45" s="172" t="s">
        <v>114</v>
      </c>
      <c r="D45" s="172"/>
      <c r="E45" s="173" t="str">
        <f>IF(様式1号!E23="","",様式1号!E23)</f>
        <v/>
      </c>
      <c r="F45" s="173"/>
      <c r="G45" s="173"/>
      <c r="H45" s="173"/>
      <c r="I45" s="173"/>
      <c r="J45" s="60" t="s">
        <v>83</v>
      </c>
    </row>
    <row r="46" spans="1:10" s="59" customFormat="1" ht="14" x14ac:dyDescent="0.2"/>
    <row r="47" spans="1:10" s="59" customFormat="1" ht="14" x14ac:dyDescent="0.2"/>
    <row r="48" spans="1:10" s="59" customFormat="1" ht="14" x14ac:dyDescent="0.2">
      <c r="A48" s="59" t="s">
        <v>33</v>
      </c>
    </row>
    <row r="49" s="59" customFormat="1" ht="14" x14ac:dyDescent="0.2"/>
    <row r="50" s="59" customFormat="1" ht="14" x14ac:dyDescent="0.2"/>
    <row r="51" s="59" customFormat="1" ht="14" x14ac:dyDescent="0.2"/>
    <row r="52" s="59" customFormat="1" ht="14" x14ac:dyDescent="0.2"/>
    <row r="53" s="59" customFormat="1" ht="14" x14ac:dyDescent="0.2"/>
    <row r="54" s="59" customFormat="1" ht="14" x14ac:dyDescent="0.2"/>
  </sheetData>
  <sheetProtection selectLockedCells="1"/>
  <mergeCells count="18">
    <mergeCell ref="A1:J2"/>
    <mergeCell ref="A37:B37"/>
    <mergeCell ref="C37:D37"/>
    <mergeCell ref="C38:D38"/>
    <mergeCell ref="B17:I17"/>
    <mergeCell ref="A33:C33"/>
    <mergeCell ref="E37:J38"/>
    <mergeCell ref="B8:E8"/>
    <mergeCell ref="A13:J13"/>
    <mergeCell ref="C40:D40"/>
    <mergeCell ref="C41:D41"/>
    <mergeCell ref="C44:D44"/>
    <mergeCell ref="C45:D45"/>
    <mergeCell ref="E45:I45"/>
    <mergeCell ref="E43:J43"/>
    <mergeCell ref="C42:D42"/>
    <mergeCell ref="C43:D43"/>
    <mergeCell ref="E40:J41"/>
  </mergeCells>
  <phoneticPr fontId="8"/>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82" t="s">
        <v>42</v>
      </c>
      <c r="E6" s="182"/>
      <c r="F6" s="182"/>
      <c r="G6" s="182"/>
      <c r="H6" s="182"/>
      <c r="I6" s="182"/>
      <c r="J6" s="182"/>
      <c r="K6" s="182"/>
      <c r="L6" s="182"/>
      <c r="M6" s="182"/>
      <c r="N6" s="182"/>
      <c r="O6" s="21"/>
      <c r="R6" s="20"/>
      <c r="S6" s="183" t="s">
        <v>17</v>
      </c>
      <c r="T6" s="183"/>
      <c r="U6" s="183"/>
      <c r="V6" s="183"/>
      <c r="W6" s="183"/>
      <c r="X6" s="183"/>
      <c r="Y6" s="183"/>
      <c r="Z6" s="183"/>
      <c r="AA6" s="35"/>
    </row>
    <row r="7" spans="3:27" ht="35.25" customHeight="1" x14ac:dyDescent="0.2">
      <c r="C7" s="20"/>
      <c r="D7" s="23"/>
      <c r="E7" s="22"/>
      <c r="F7" s="22"/>
      <c r="G7" s="22"/>
      <c r="H7" s="22"/>
      <c r="I7" s="22"/>
      <c r="J7" s="22"/>
      <c r="K7" s="22"/>
      <c r="L7" s="22"/>
      <c r="M7" s="22"/>
      <c r="N7" s="22"/>
      <c r="O7" s="21"/>
      <c r="R7" s="20"/>
      <c r="S7" s="183"/>
      <c r="T7" s="183"/>
      <c r="U7" s="183"/>
      <c r="V7" s="183"/>
      <c r="W7" s="183"/>
      <c r="X7" s="183"/>
      <c r="Y7" s="183"/>
      <c r="Z7" s="183"/>
      <c r="AA7" s="35"/>
    </row>
    <row r="8" spans="3:27" ht="45" customHeight="1" x14ac:dyDescent="0.2">
      <c r="C8" s="24"/>
      <c r="D8" s="165"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66"/>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85" t="s">
        <v>77</v>
      </c>
      <c r="T18" s="185"/>
      <c r="U18" s="185"/>
      <c r="V18" s="185"/>
      <c r="W18" s="185"/>
      <c r="X18" s="185"/>
      <c r="Y18" s="185"/>
      <c r="Z18" s="185"/>
      <c r="AA18" s="186"/>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87" t="s">
        <v>79</v>
      </c>
      <c r="U22" s="187"/>
      <c r="V22" s="187"/>
      <c r="W22" s="187"/>
      <c r="X22" s="187"/>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64" t="s">
        <v>119</v>
      </c>
      <c r="I26" s="164"/>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64" t="s">
        <v>120</v>
      </c>
      <c r="I27" s="164"/>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8"/>
      <c r="I28" s="49"/>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64" t="s">
        <v>106</v>
      </c>
      <c r="I29" s="164"/>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64" t="s">
        <v>107</v>
      </c>
      <c r="I30" s="164"/>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8"/>
      <c r="I31" s="49"/>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64" t="s">
        <v>117</v>
      </c>
      <c r="I32" s="164"/>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64"/>
      <c r="I33" s="164"/>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64" t="s">
        <v>118</v>
      </c>
      <c r="I34" s="164"/>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84" t="s">
        <v>45</v>
      </c>
      <c r="I36" s="184"/>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81" t="s">
        <v>108</v>
      </c>
      <c r="T40" s="181"/>
      <c r="U40" s="188" t="s">
        <v>109</v>
      </c>
      <c r="V40" s="188"/>
      <c r="X40" s="37" t="s">
        <v>80</v>
      </c>
      <c r="Y40" s="37"/>
      <c r="Z40" s="37"/>
      <c r="AA40" s="38"/>
    </row>
    <row r="41" spans="3:27" ht="14.25" customHeight="1" x14ac:dyDescent="0.2">
      <c r="C41" s="24"/>
      <c r="O41" s="21"/>
      <c r="R41" s="20"/>
      <c r="S41" s="51"/>
      <c r="T41" s="51"/>
      <c r="U41" s="181" t="s">
        <v>110</v>
      </c>
      <c r="V41" s="181"/>
      <c r="X41" s="37"/>
      <c r="Y41" s="37"/>
      <c r="Z41" s="37"/>
      <c r="AA41" s="38"/>
    </row>
    <row r="42" spans="3:27" ht="14.25" customHeight="1" x14ac:dyDescent="0.2">
      <c r="C42" s="24"/>
      <c r="O42" s="21"/>
      <c r="R42" s="20"/>
      <c r="S42" s="51"/>
      <c r="T42" s="51"/>
      <c r="U42" s="188" t="s">
        <v>111</v>
      </c>
      <c r="V42" s="188"/>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1"/>
      <c r="T43" s="51"/>
      <c r="U43" s="188" t="s">
        <v>112</v>
      </c>
      <c r="V43" s="188"/>
      <c r="X43" s="37"/>
      <c r="Y43" s="37"/>
      <c r="Z43" s="37"/>
      <c r="AA43" s="38"/>
    </row>
    <row r="44" spans="3:27" ht="14" x14ac:dyDescent="0.2">
      <c r="C44" s="24"/>
      <c r="D44" s="26"/>
      <c r="E44" s="26"/>
      <c r="F44" s="26"/>
      <c r="G44" s="26"/>
      <c r="H44" s="26"/>
      <c r="I44" s="26"/>
      <c r="J44" s="22"/>
      <c r="K44" s="26"/>
      <c r="L44" s="26"/>
      <c r="M44" s="26"/>
      <c r="N44" s="26"/>
      <c r="O44" s="25"/>
      <c r="R44" s="20"/>
      <c r="S44" s="51"/>
      <c r="T44" s="51"/>
      <c r="U44" s="188"/>
      <c r="V44" s="188"/>
      <c r="X44" s="37"/>
      <c r="Y44" s="37"/>
      <c r="Z44" s="37"/>
      <c r="AA44" s="38"/>
    </row>
    <row r="45" spans="3:27" ht="14" x14ac:dyDescent="0.2">
      <c r="C45" s="24"/>
      <c r="D45" s="26" t="s">
        <v>12</v>
      </c>
      <c r="E45" s="26"/>
      <c r="F45" s="26"/>
      <c r="G45" s="26"/>
      <c r="H45" s="26"/>
      <c r="I45" s="26"/>
      <c r="J45" s="26"/>
      <c r="K45" s="26"/>
      <c r="L45" s="26"/>
      <c r="M45" s="26"/>
      <c r="N45" s="26"/>
      <c r="O45" s="25"/>
      <c r="R45" s="20"/>
      <c r="S45" s="51"/>
      <c r="T45" s="51"/>
      <c r="U45" s="188" t="s">
        <v>113</v>
      </c>
      <c r="V45" s="188"/>
      <c r="X45" s="37" t="s">
        <v>124</v>
      </c>
      <c r="Y45" s="37"/>
      <c r="Z45" s="37"/>
      <c r="AA45" s="38"/>
    </row>
    <row r="46" spans="3:27" ht="14" x14ac:dyDescent="0.2">
      <c r="C46" s="24"/>
      <c r="D46" s="26"/>
      <c r="E46" s="26"/>
      <c r="F46" s="26"/>
      <c r="G46" s="26"/>
      <c r="H46" s="26"/>
      <c r="I46" s="26"/>
      <c r="J46" s="26"/>
      <c r="K46" s="26"/>
      <c r="L46" s="26"/>
      <c r="M46" s="26"/>
      <c r="N46" s="26"/>
      <c r="O46" s="25"/>
      <c r="R46" s="20"/>
      <c r="S46" s="51"/>
      <c r="T46" s="51"/>
      <c r="U46" s="188"/>
      <c r="V46" s="188"/>
      <c r="X46" s="37"/>
      <c r="Y46" s="37"/>
      <c r="Z46" s="37"/>
      <c r="AA46" s="38"/>
    </row>
    <row r="47" spans="3:27" ht="14" x14ac:dyDescent="0.2">
      <c r="C47" s="24"/>
      <c r="D47" s="26" t="s">
        <v>169</v>
      </c>
      <c r="E47" s="26"/>
      <c r="F47" s="26"/>
      <c r="G47" s="26"/>
      <c r="H47" s="26"/>
      <c r="I47" s="26"/>
      <c r="J47" s="26"/>
      <c r="K47" s="26"/>
      <c r="L47" s="26"/>
      <c r="M47" s="26"/>
      <c r="N47" s="26"/>
      <c r="O47" s="25"/>
      <c r="R47" s="20"/>
      <c r="S47" s="51"/>
      <c r="T47" s="51"/>
      <c r="U47" s="188" t="s">
        <v>114</v>
      </c>
      <c r="V47" s="188"/>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U44:V44"/>
    <mergeCell ref="U45:V45"/>
    <mergeCell ref="U46:V46"/>
    <mergeCell ref="U47:V47"/>
    <mergeCell ref="U40:V40"/>
    <mergeCell ref="U41:V41"/>
    <mergeCell ref="U42:V42"/>
    <mergeCell ref="U43:V43"/>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s>
  <phoneticPr fontId="8"/>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8" width="11.08984375" style="1"/>
    <col min="9" max="9" width="3.36328125" style="1" customWidth="1"/>
    <col min="10" max="16384" width="11.08984375" style="1"/>
  </cols>
  <sheetData>
    <row r="6" spans="1:8" ht="16.5" x14ac:dyDescent="0.2">
      <c r="A6" s="189" t="s">
        <v>19</v>
      </c>
      <c r="B6" s="189"/>
      <c r="C6" s="189"/>
      <c r="D6" s="189"/>
      <c r="E6" s="189"/>
      <c r="F6" s="189"/>
      <c r="G6" s="189"/>
      <c r="H6" s="32"/>
    </row>
    <row r="11" spans="1:8" x14ac:dyDescent="0.2">
      <c r="A11" s="1" t="s">
        <v>174</v>
      </c>
      <c r="C11" s="47" t="str">
        <f>【入力】案件データ!B2</f>
        <v>令和7年度（2025年度）熊本城ホールデジタルサイネージシステム機器等賃貸借</v>
      </c>
      <c r="D11" s="3"/>
      <c r="E11" s="3"/>
      <c r="F11" s="3"/>
      <c r="G11" s="3"/>
    </row>
    <row r="14" spans="1:8" x14ac:dyDescent="0.2">
      <c r="A14" s="1" t="s">
        <v>138</v>
      </c>
      <c r="C14" s="190">
        <f>【入力】案件データ!B9</f>
        <v>0</v>
      </c>
      <c r="D14" s="190"/>
    </row>
    <row r="17" spans="1:7" x14ac:dyDescent="0.2">
      <c r="A17" s="1" t="s">
        <v>139</v>
      </c>
      <c r="C17" s="190">
        <f>ROUNDUP(C14/10,)</f>
        <v>0</v>
      </c>
      <c r="D17" s="190"/>
    </row>
    <row r="22" spans="1:7" x14ac:dyDescent="0.2">
      <c r="A22" s="1" t="s">
        <v>140</v>
      </c>
    </row>
    <row r="26" spans="1:7" x14ac:dyDescent="0.2">
      <c r="A26" s="127" t="s">
        <v>165</v>
      </c>
      <c r="B26" s="127"/>
      <c r="C26" s="53"/>
    </row>
    <row r="29" spans="1:7" x14ac:dyDescent="0.2">
      <c r="C29" s="46" t="s">
        <v>119</v>
      </c>
      <c r="D29" s="129"/>
      <c r="E29" s="129"/>
      <c r="F29" s="129"/>
      <c r="G29" s="129"/>
    </row>
    <row r="30" spans="1:7" x14ac:dyDescent="0.2">
      <c r="C30" s="46" t="s">
        <v>126</v>
      </c>
      <c r="D30" s="129"/>
      <c r="E30" s="129"/>
      <c r="F30" s="129"/>
      <c r="G30" s="129"/>
    </row>
    <row r="31" spans="1:7" x14ac:dyDescent="0.2">
      <c r="C31" s="46"/>
    </row>
    <row r="32" spans="1:7" x14ac:dyDescent="0.2">
      <c r="C32" s="46" t="s">
        <v>18</v>
      </c>
      <c r="D32" s="129"/>
      <c r="E32" s="129"/>
      <c r="F32" s="129"/>
      <c r="G32" s="129"/>
    </row>
    <row r="33" spans="1:7" x14ac:dyDescent="0.2">
      <c r="C33" s="46" t="s">
        <v>128</v>
      </c>
      <c r="D33" s="129"/>
      <c r="E33" s="129"/>
      <c r="F33" s="129"/>
      <c r="G33" s="129"/>
    </row>
    <row r="34" spans="1:7" x14ac:dyDescent="0.2">
      <c r="C34" s="46"/>
    </row>
    <row r="35" spans="1:7" x14ac:dyDescent="0.2">
      <c r="C35" s="46" t="s">
        <v>117</v>
      </c>
      <c r="D35" s="128"/>
      <c r="E35" s="128"/>
      <c r="F35" s="128"/>
      <c r="G35" s="128"/>
    </row>
    <row r="37" spans="1:7" x14ac:dyDescent="0.2">
      <c r="C37" s="63" t="s">
        <v>125</v>
      </c>
      <c r="D37" s="128"/>
      <c r="E37" s="128"/>
      <c r="F37" s="128"/>
      <c r="G37" s="64"/>
    </row>
    <row r="41" spans="1:7" x14ac:dyDescent="0.2">
      <c r="A41" s="1" t="s">
        <v>142</v>
      </c>
    </row>
  </sheetData>
  <sheetProtection algorithmName="SHA-512" hashValue="O8tbhcry3fPkEqbhHmwGtLKUzgC8uG3FW7Io+YA8kCImsXkuswSHgzwkwfuD35T3lS9bR/RuZLZLpz6XtUjbXw==" saltValue="bhg8Ei72RUhFLrwYTwJ/OA==" spinCount="100000" sheet="1" selectLockedCells="1"/>
  <mergeCells count="8">
    <mergeCell ref="A6:G6"/>
    <mergeCell ref="D37:F37"/>
    <mergeCell ref="A26:B26"/>
    <mergeCell ref="D35:G35"/>
    <mergeCell ref="C14:D14"/>
    <mergeCell ref="C17:D17"/>
    <mergeCell ref="D29:G30"/>
    <mergeCell ref="D32:G33"/>
  </mergeCells>
  <phoneticPr fontId="8"/>
  <printOptions horizontalCentered="1"/>
  <pageMargins left="0.59055118110236227" right="0.59055118110236227" top="0.74803149606299213"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FD60-D8A2-46D5-95B2-D48F301EB04D}">
  <dimension ref="A1:I56"/>
  <sheetViews>
    <sheetView showGridLines="0" view="pageBreakPreview" zoomScaleNormal="100" zoomScaleSheetLayoutView="100" workbookViewId="0">
      <selection activeCell="G53" sqref="G53"/>
    </sheetView>
  </sheetViews>
  <sheetFormatPr defaultColWidth="9" defaultRowHeight="13" x14ac:dyDescent="0.2"/>
  <cols>
    <col min="1" max="9" width="9" style="95"/>
    <col min="10" max="10" width="1.6328125" style="95" customWidth="1"/>
    <col min="11" max="16384" width="9" style="95"/>
  </cols>
  <sheetData>
    <row r="1" spans="1:9" ht="16.5" x14ac:dyDescent="0.2">
      <c r="A1" s="189" t="s">
        <v>23</v>
      </c>
      <c r="B1" s="189"/>
      <c r="C1" s="189"/>
      <c r="D1" s="189"/>
      <c r="E1" s="189"/>
      <c r="F1" s="189"/>
      <c r="G1" s="189"/>
      <c r="H1" s="189"/>
      <c r="I1" s="189"/>
    </row>
    <row r="3" spans="1:9" x14ac:dyDescent="0.2">
      <c r="A3" s="126" t="s">
        <v>187</v>
      </c>
      <c r="B3" s="126"/>
      <c r="C3" s="126"/>
      <c r="D3" s="126"/>
      <c r="E3" s="126"/>
      <c r="F3" s="126"/>
      <c r="G3" s="126"/>
      <c r="H3" s="126"/>
      <c r="I3" s="126"/>
    </row>
    <row r="4" spans="1:9" x14ac:dyDescent="0.2">
      <c r="A4" s="126"/>
      <c r="B4" s="126"/>
      <c r="C4" s="126"/>
      <c r="D4" s="126"/>
      <c r="E4" s="126"/>
      <c r="F4" s="126"/>
      <c r="G4" s="126"/>
      <c r="H4" s="126"/>
      <c r="I4" s="126"/>
    </row>
    <row r="8" spans="1:9" x14ac:dyDescent="0.2">
      <c r="A8" s="126" t="s">
        <v>64</v>
      </c>
      <c r="B8" s="126"/>
      <c r="C8" s="126"/>
      <c r="D8" s="126"/>
      <c r="E8" s="126"/>
      <c r="F8" s="126"/>
      <c r="G8" s="126"/>
      <c r="H8" s="126"/>
      <c r="I8" s="126"/>
    </row>
    <row r="9" spans="1:9" x14ac:dyDescent="0.2">
      <c r="A9" s="126"/>
      <c r="B9" s="126"/>
      <c r="C9" s="126"/>
      <c r="D9" s="126"/>
      <c r="E9" s="126"/>
      <c r="F9" s="126"/>
      <c r="G9" s="126"/>
      <c r="H9" s="126"/>
      <c r="I9" s="126"/>
    </row>
    <row r="10" spans="1:9" x14ac:dyDescent="0.2">
      <c r="A10" s="95" t="s">
        <v>24</v>
      </c>
    </row>
    <row r="11" spans="1:9" ht="13.65" customHeight="1" x14ac:dyDescent="0.2">
      <c r="A11" s="126" t="s">
        <v>241</v>
      </c>
      <c r="B11" s="126"/>
      <c r="C11" s="126"/>
      <c r="D11" s="126"/>
      <c r="E11" s="126"/>
      <c r="F11" s="126"/>
      <c r="G11" s="126"/>
      <c r="H11" s="126"/>
      <c r="I11" s="126"/>
    </row>
    <row r="12" spans="1:9" x14ac:dyDescent="0.2">
      <c r="A12" s="126"/>
      <c r="B12" s="126"/>
      <c r="C12" s="126"/>
      <c r="D12" s="126"/>
      <c r="E12" s="126"/>
      <c r="F12" s="126"/>
      <c r="G12" s="126"/>
      <c r="H12" s="126"/>
      <c r="I12" s="126"/>
    </row>
    <row r="13" spans="1:9" x14ac:dyDescent="0.2">
      <c r="A13" s="126"/>
      <c r="B13" s="126"/>
      <c r="C13" s="126"/>
      <c r="D13" s="126"/>
      <c r="E13" s="126"/>
      <c r="F13" s="126"/>
      <c r="G13" s="126"/>
      <c r="H13" s="126"/>
      <c r="I13" s="126"/>
    </row>
    <row r="14" spans="1:9" x14ac:dyDescent="0.2">
      <c r="A14" s="94"/>
      <c r="B14" s="94"/>
      <c r="C14" s="94"/>
      <c r="D14" s="94"/>
      <c r="E14" s="94"/>
      <c r="F14" s="94"/>
      <c r="G14" s="94"/>
      <c r="H14" s="94"/>
      <c r="I14" s="94"/>
    </row>
    <row r="15" spans="1:9" x14ac:dyDescent="0.2">
      <c r="A15" s="94"/>
      <c r="B15" s="94"/>
      <c r="C15" s="94"/>
      <c r="D15" s="94"/>
      <c r="E15" s="94"/>
      <c r="F15" s="94"/>
      <c r="G15" s="94"/>
      <c r="H15" s="94"/>
      <c r="I15" s="94"/>
    </row>
    <row r="16" spans="1:9" x14ac:dyDescent="0.2">
      <c r="A16" s="125" t="s">
        <v>2</v>
      </c>
      <c r="B16" s="125"/>
      <c r="C16" s="125"/>
      <c r="D16" s="125"/>
      <c r="E16" s="125"/>
      <c r="F16" s="125"/>
      <c r="G16" s="125"/>
      <c r="H16" s="125"/>
      <c r="I16" s="125"/>
    </row>
    <row r="17" spans="1:9" x14ac:dyDescent="0.2">
      <c r="A17" s="95" t="s">
        <v>59</v>
      </c>
    </row>
    <row r="18" spans="1:9" x14ac:dyDescent="0.2">
      <c r="A18" s="95" t="s">
        <v>189</v>
      </c>
    </row>
    <row r="19" spans="1:9" ht="13.25" customHeight="1" x14ac:dyDescent="0.2">
      <c r="A19" s="142" t="s">
        <v>190</v>
      </c>
      <c r="B19" s="142"/>
      <c r="C19" s="142"/>
      <c r="D19" s="142"/>
      <c r="E19" s="142"/>
      <c r="F19" s="142"/>
      <c r="G19" s="142"/>
      <c r="H19" s="142"/>
      <c r="I19" s="142"/>
    </row>
    <row r="20" spans="1:9" x14ac:dyDescent="0.2">
      <c r="A20" s="126" t="s">
        <v>242</v>
      </c>
      <c r="B20" s="126"/>
      <c r="C20" s="126"/>
      <c r="D20" s="126"/>
      <c r="E20" s="126"/>
      <c r="F20" s="126"/>
      <c r="G20" s="126"/>
      <c r="H20" s="126"/>
      <c r="I20" s="126"/>
    </row>
    <row r="21" spans="1:9" x14ac:dyDescent="0.2">
      <c r="A21" s="126"/>
      <c r="B21" s="126"/>
      <c r="C21" s="126"/>
      <c r="D21" s="126"/>
      <c r="E21" s="126"/>
      <c r="F21" s="126"/>
      <c r="G21" s="126"/>
      <c r="H21" s="126"/>
      <c r="I21" s="126"/>
    </row>
    <row r="22" spans="1:9" x14ac:dyDescent="0.2">
      <c r="A22" s="95" t="s">
        <v>243</v>
      </c>
    </row>
    <row r="23" spans="1:9" x14ac:dyDescent="0.2">
      <c r="A23" s="95" t="s">
        <v>60</v>
      </c>
    </row>
    <row r="24" spans="1:9" x14ac:dyDescent="0.2">
      <c r="A24" s="126" t="s">
        <v>191</v>
      </c>
      <c r="B24" s="126"/>
      <c r="C24" s="126"/>
      <c r="D24" s="126"/>
      <c r="E24" s="126"/>
      <c r="F24" s="126"/>
      <c r="G24" s="126"/>
      <c r="H24" s="126"/>
      <c r="I24" s="126"/>
    </row>
    <row r="25" spans="1:9" x14ac:dyDescent="0.2">
      <c r="A25" s="126"/>
      <c r="B25" s="126"/>
      <c r="C25" s="126"/>
      <c r="D25" s="126"/>
      <c r="E25" s="126"/>
      <c r="F25" s="126"/>
      <c r="G25" s="126"/>
      <c r="H25" s="126"/>
      <c r="I25" s="126"/>
    </row>
    <row r="27" spans="1:9" x14ac:dyDescent="0.2">
      <c r="A27" s="126" t="s">
        <v>192</v>
      </c>
      <c r="B27" s="126"/>
      <c r="C27" s="126"/>
      <c r="D27" s="126"/>
      <c r="E27" s="126"/>
      <c r="F27" s="126"/>
      <c r="G27" s="126"/>
      <c r="H27" s="126"/>
      <c r="I27" s="126"/>
    </row>
    <row r="28" spans="1:9" x14ac:dyDescent="0.2">
      <c r="B28" s="95" t="s">
        <v>25</v>
      </c>
    </row>
    <row r="29" spans="1:9" x14ac:dyDescent="0.2">
      <c r="B29" s="95" t="s">
        <v>61</v>
      </c>
    </row>
    <row r="30" spans="1:9" x14ac:dyDescent="0.2">
      <c r="B30" s="95" t="s">
        <v>193</v>
      </c>
    </row>
    <row r="31" spans="1:9" x14ac:dyDescent="0.2">
      <c r="B31" s="95" t="s">
        <v>194</v>
      </c>
    </row>
    <row r="32" spans="1:9" x14ac:dyDescent="0.2">
      <c r="B32" s="95" t="s">
        <v>65</v>
      </c>
    </row>
    <row r="33" spans="1:9" x14ac:dyDescent="0.2">
      <c r="B33" s="95" t="s">
        <v>178</v>
      </c>
    </row>
    <row r="35" spans="1:9" x14ac:dyDescent="0.2">
      <c r="A35" s="191" t="s">
        <v>195</v>
      </c>
      <c r="B35" s="191"/>
      <c r="C35" s="191"/>
      <c r="D35" s="191"/>
      <c r="E35" s="191"/>
      <c r="F35" s="191"/>
      <c r="G35" s="191"/>
      <c r="H35" s="191"/>
      <c r="I35" s="191"/>
    </row>
    <row r="36" spans="1:9" x14ac:dyDescent="0.2">
      <c r="A36" s="87"/>
      <c r="B36" s="87" t="s">
        <v>25</v>
      </c>
      <c r="C36" s="87"/>
      <c r="D36" s="87"/>
      <c r="E36" s="87"/>
      <c r="F36" s="87"/>
      <c r="G36" s="87"/>
      <c r="H36" s="87"/>
      <c r="I36" s="87"/>
    </row>
    <row r="37" spans="1:9" x14ac:dyDescent="0.2">
      <c r="A37" s="87"/>
      <c r="B37" s="87" t="s">
        <v>196</v>
      </c>
      <c r="C37" s="87"/>
      <c r="D37" s="87"/>
      <c r="E37" s="87"/>
      <c r="F37" s="87"/>
      <c r="G37" s="87"/>
      <c r="H37" s="87"/>
      <c r="I37" s="87"/>
    </row>
    <row r="38" spans="1:9" x14ac:dyDescent="0.2">
      <c r="A38" s="87"/>
      <c r="B38" s="87" t="s">
        <v>197</v>
      </c>
      <c r="C38" s="87"/>
      <c r="D38" s="87"/>
      <c r="E38" s="87"/>
      <c r="F38" s="87"/>
      <c r="G38" s="87"/>
      <c r="H38" s="87"/>
      <c r="I38" s="87"/>
    </row>
    <row r="39" spans="1:9" x14ac:dyDescent="0.2">
      <c r="A39" s="87"/>
      <c r="B39" s="87" t="s">
        <v>198</v>
      </c>
      <c r="C39" s="87"/>
      <c r="D39" s="87"/>
      <c r="E39" s="87"/>
      <c r="F39" s="87"/>
      <c r="G39" s="87"/>
      <c r="H39" s="87"/>
      <c r="I39" s="87"/>
    </row>
    <row r="40" spans="1:9" x14ac:dyDescent="0.2">
      <c r="A40" s="87"/>
      <c r="B40" s="87" t="s">
        <v>199</v>
      </c>
      <c r="C40" s="87"/>
      <c r="D40" s="87"/>
      <c r="E40" s="87"/>
      <c r="F40" s="87"/>
      <c r="G40" s="87"/>
      <c r="H40" s="87"/>
      <c r="I40" s="87"/>
    </row>
    <row r="41" spans="1:9" x14ac:dyDescent="0.2">
      <c r="A41" s="87"/>
      <c r="B41" s="87" t="s">
        <v>200</v>
      </c>
      <c r="C41" s="87"/>
      <c r="D41" s="87"/>
      <c r="E41" s="87"/>
      <c r="F41" s="87"/>
      <c r="G41" s="87"/>
      <c r="H41" s="87"/>
      <c r="I41" s="87"/>
    </row>
    <row r="43" spans="1:9" ht="13.65" customHeight="1" x14ac:dyDescent="0.2">
      <c r="A43" s="126" t="s">
        <v>244</v>
      </c>
      <c r="B43" s="126"/>
      <c r="C43" s="126"/>
      <c r="D43" s="126"/>
      <c r="E43" s="126"/>
      <c r="F43" s="126"/>
      <c r="G43" s="126"/>
      <c r="H43" s="126"/>
      <c r="I43" s="126"/>
    </row>
    <row r="44" spans="1:9" x14ac:dyDescent="0.2">
      <c r="A44" s="126"/>
      <c r="B44" s="126"/>
      <c r="C44" s="126"/>
      <c r="D44" s="126"/>
      <c r="E44" s="126"/>
      <c r="F44" s="126"/>
      <c r="G44" s="126"/>
      <c r="H44" s="126"/>
      <c r="I44" s="126"/>
    </row>
    <row r="45" spans="1:9" x14ac:dyDescent="0.2">
      <c r="A45" s="126"/>
      <c r="B45" s="126"/>
      <c r="C45" s="126"/>
      <c r="D45" s="126"/>
      <c r="E45" s="126"/>
      <c r="F45" s="126"/>
      <c r="G45" s="126"/>
      <c r="H45" s="126"/>
      <c r="I45" s="126"/>
    </row>
    <row r="46" spans="1:9" x14ac:dyDescent="0.2">
      <c r="B46" s="95" t="s">
        <v>25</v>
      </c>
    </row>
    <row r="47" spans="1:9" x14ac:dyDescent="0.2">
      <c r="B47" s="95" t="s">
        <v>62</v>
      </c>
    </row>
    <row r="48" spans="1:9" x14ac:dyDescent="0.2">
      <c r="B48" s="95" t="s">
        <v>66</v>
      </c>
    </row>
    <row r="49" spans="1:9" x14ac:dyDescent="0.2">
      <c r="A49" s="95" t="s">
        <v>67</v>
      </c>
      <c r="B49" s="95" t="s">
        <v>201</v>
      </c>
    </row>
    <row r="50" spans="1:9" x14ac:dyDescent="0.2">
      <c r="B50" s="95" t="s">
        <v>202</v>
      </c>
    </row>
    <row r="51" spans="1:9" x14ac:dyDescent="0.2">
      <c r="B51" s="95" t="s">
        <v>203</v>
      </c>
    </row>
    <row r="53" spans="1:9" x14ac:dyDescent="0.2">
      <c r="A53" s="95" t="s">
        <v>63</v>
      </c>
    </row>
    <row r="54" spans="1:9" x14ac:dyDescent="0.2">
      <c r="A54" s="126" t="s">
        <v>245</v>
      </c>
      <c r="B54" s="126"/>
      <c r="C54" s="126"/>
      <c r="D54" s="126"/>
      <c r="E54" s="126"/>
      <c r="F54" s="126"/>
      <c r="G54" s="126"/>
      <c r="H54" s="126"/>
      <c r="I54" s="126"/>
    </row>
    <row r="56" spans="1:9" x14ac:dyDescent="0.2">
      <c r="A56" s="95" t="s">
        <v>58</v>
      </c>
    </row>
  </sheetData>
  <sheetProtection algorithmName="SHA-512" hashValue="DWdsVhgNjfAZhp4bjrvzjfNmRYv1VMU36oAZMQHYdBKbQ4ooIXTajN+uS44e1qht5v1sQmzoCWcWIXP0JI2t/Q==" saltValue="14g4d+uGYufiAJYIbGCxYg==" spinCount="100000" sheet="1" selectLockedCells="1"/>
  <mergeCells count="12">
    <mergeCell ref="A54:I54"/>
    <mergeCell ref="A1:I1"/>
    <mergeCell ref="A3:I4"/>
    <mergeCell ref="A8:I9"/>
    <mergeCell ref="A11:I13"/>
    <mergeCell ref="A16:I16"/>
    <mergeCell ref="A19:I19"/>
    <mergeCell ref="A20:I21"/>
    <mergeCell ref="A24:I25"/>
    <mergeCell ref="A27:I27"/>
    <mergeCell ref="A35:I35"/>
    <mergeCell ref="A43:I45"/>
  </mergeCells>
  <phoneticPr fontId="8"/>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【入力】案件データ</vt:lpstr>
      <vt:lpstr>様式1号</vt:lpstr>
      <vt:lpstr>様式2号</vt:lpstr>
      <vt:lpstr>様式3号</vt:lpstr>
      <vt:lpstr>入札書</vt:lpstr>
      <vt:lpstr>委任状</vt:lpstr>
      <vt:lpstr>記入例</vt:lpstr>
      <vt:lpstr>契約保証金納付書</vt:lpstr>
      <vt:lpstr>落札後の手続きについて</vt:lpstr>
      <vt:lpstr>契約保証金返還請求書</vt:lpstr>
      <vt:lpstr>契約保証金免除申請書</vt:lpstr>
      <vt:lpstr>履行証明願</vt:lpstr>
      <vt:lpstr>履行保証のお知らせ（※公告不要）</vt:lpstr>
      <vt:lpstr>記入例!Print_Area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2025-06-10T05:59:25Z</cp:lastPrinted>
  <dcterms:created xsi:type="dcterms:W3CDTF">2011-09-20T23:48:20Z</dcterms:created>
  <dcterms:modified xsi:type="dcterms:W3CDTF">2025-06-10T05:59:29Z</dcterms:modified>
</cp:coreProperties>
</file>