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o3filesv08\総務局契約政策課共用\2025年度\03　物品契約班\07　入札関係\00　単価契約\27　燃料類\04　【単年】プロパンガス\03　入札\02　施行伺\"/>
    </mc:Choice>
  </mc:AlternateContent>
  <xr:revisionPtr revIDLastSave="0" documentId="13_ncr:1_{07F80C13-832B-4943-B76A-36B1DD52A610}" xr6:coauthVersionLast="47" xr6:coauthVersionMax="47" xr10:uidLastSave="{00000000-0000-0000-0000-000000000000}"/>
  <workbookProtection workbookAlgorithmName="SHA-512" workbookHashValue="bsEDdI2E8M6wM0X8c8MfCMWxAE1X1Wg3fsF6fqOlH8fyvihs0cAeOu68VLDfA9o7jiIKekMqw2I5FuV6UyT/2w==" workbookSaltValue="MUqMUiheTAkQ4QLr04go/Q==" workbookSpinCount="100000" lockStructure="1"/>
  <bookViews>
    <workbookView xWindow="19090" yWindow="-110" windowWidth="19420" windowHeight="11020" tabRatio="899" firstSheet="1" activeTab="1" xr2:uid="{00000000-000D-0000-FFFF-FFFF00000000}"/>
  </bookViews>
  <sheets>
    <sheet name="【入力】案件データ" sheetId="4" state="hidden" r:id="rId1"/>
    <sheet name="【必読】施設一覧" sheetId="25" r:id="rId2"/>
    <sheet name="様式1号" sheetId="1" r:id="rId3"/>
    <sheet name="様式2号" sheetId="2" r:id="rId4"/>
    <sheet name="入札書" sheetId="22" r:id="rId5"/>
    <sheet name="入札書 (記載例)" sheetId="23" r:id="rId6"/>
    <sheet name="記入例（印有）" sheetId="14" state="hidden" r:id="rId7"/>
    <sheet name="落札後の手続きについて" sheetId="21" r:id="rId8"/>
    <sheet name="契約保証金納付書（※省略可）" sheetId="27" r:id="rId9"/>
    <sheet name="契約保証金返還請求書" sheetId="10" r:id="rId10"/>
    <sheet name="契約保証金免除申請書" sheetId="11" r:id="rId11"/>
    <sheet name="履行証明願" sheetId="6" r:id="rId12"/>
    <sheet name="履行保証のお知らせ" sheetId="26"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ｋ">[1]リスト!$G$2:$G$5</definedName>
    <definedName name="p">[2]リスト!$A$2:$A$4</definedName>
    <definedName name="_xlnm.Print_Area" localSheetId="1">【必読】施設一覧!$A$1:$P$58</definedName>
    <definedName name="_xlnm.Print_Area" localSheetId="6">'記入例（印有）'!$B$3:$AA$50</definedName>
    <definedName name="_xlnm.Print_Area" localSheetId="8">'契約保証金納付書（※省略可）'!$A$1:$I$51</definedName>
    <definedName name="_xlnm.Print_Area" localSheetId="10">契約保証金免除申請書!$A$1:$G$42</definedName>
    <definedName name="_xlnm.Print_Area" localSheetId="4">入札書!$A$1:$AJ$33</definedName>
    <definedName name="_xlnm.Print_Area" localSheetId="5">'入札書 (記載例)'!$A$1:$AJ$33</definedName>
    <definedName name="_xlnm.Print_Area" localSheetId="2">様式1号!$A$1:$G$34</definedName>
    <definedName name="_xlnm.Print_Area" localSheetId="3">様式2号!$A$1:$G$47</definedName>
    <definedName name="_xlnm.Print_Area" localSheetId="7">落札後の手続きについて!$A$1:$M$71</definedName>
    <definedName name="_xlnm.Print_Area" localSheetId="12">履行保証のお知らせ!$A$1:$I$55</definedName>
    <definedName name="ウエイト">[3]リスト!$E$2:$E$3</definedName>
    <definedName name="カイシャメイ" localSheetId="4">#REF!</definedName>
    <definedName name="カイシャメイ" localSheetId="5">#REF!</definedName>
    <definedName name="カイシャメイ">#REF!</definedName>
    <definedName name="チェックボックス" localSheetId="8">[4]リスト!$E$2:$E$3</definedName>
    <definedName name="チェックボックス" localSheetId="7">[5]リスト!$E$2:$E$3</definedName>
    <definedName name="チェックボックス" localSheetId="12">[4]リスト!$E$2:$E$3</definedName>
    <definedName name="チェックボックス">[6]リスト!$E$2:$E$3</definedName>
    <definedName name="印刷ﾃﾞｰﾀ">#REF!</definedName>
    <definedName name="基本データ">#REF!</definedName>
    <definedName name="業者名">#REF!</definedName>
    <definedName name="契約保証金" localSheetId="8">[4]リスト!$A$9:$A$18</definedName>
    <definedName name="契約保証金" localSheetId="7">[5]リスト!$A$9:$A$18</definedName>
    <definedName name="契約保証金" localSheetId="12">[4]リスト!$A$9:$A$18</definedName>
    <definedName name="契約保証金">[6]リスト!$A$9:$A$18</definedName>
    <definedName name="検査場所" localSheetId="8">[4]リスト!$B$2:$B$4</definedName>
    <definedName name="検査場所" localSheetId="7">[5]リスト!$B$2:$B$4</definedName>
    <definedName name="検査場所" localSheetId="12">[4]リスト!$B$2:$B$4</definedName>
    <definedName name="検査場所">[6]リスト!$B$2:$B$4</definedName>
    <definedName name="午前・午後" localSheetId="8">[4]リスト!$D$2:$D$3</definedName>
    <definedName name="午前・午後" localSheetId="7">[5]リスト!$D$2:$D$3</definedName>
    <definedName name="午前・午後" localSheetId="12">[4]リスト!$D$2:$D$3</definedName>
    <definedName name="午前・午後">[6]リスト!$D$2:$D$3</definedName>
    <definedName name="執行者" localSheetId="8">[4]リスト!$I$2:$I$7</definedName>
    <definedName name="執行者" localSheetId="7">[5]リスト!$I$2:$I$7</definedName>
    <definedName name="執行者" localSheetId="12">[4]リスト!$I$2:$I$7</definedName>
    <definedName name="執行者">[6]リスト!$I$2:$I$7</definedName>
    <definedName name="執行者名" localSheetId="8">[4]リスト!$J$2:$J$4</definedName>
    <definedName name="執行者名" localSheetId="7">[5]リスト!$J$2:$J$4</definedName>
    <definedName name="執行者名" localSheetId="12">[4]リスト!$J$2:$J$4</definedName>
    <definedName name="執行者名">[6]リスト!$J$2:$J$4</definedName>
    <definedName name="執行方法" localSheetId="8">[4]リスト!$A$2:$A$4</definedName>
    <definedName name="執行方法" localSheetId="7">[5]リスト!$A$2:$A$4</definedName>
    <definedName name="執行方法" localSheetId="12">[4]リスト!$A$2:$A$4</definedName>
    <definedName name="執行方法">[6]リスト!$A$2:$A$4</definedName>
    <definedName name="所在地">#REF!</definedName>
    <definedName name="定価表">[1]リスト!$A$9:$A$10</definedName>
    <definedName name="摘要" localSheetId="8">[4]リスト!$C$2:$C$6</definedName>
    <definedName name="摘要" localSheetId="7">[5]リスト!$C$2:$C$6</definedName>
    <definedName name="摘要" localSheetId="12">[4]リスト!$C$2:$C$6</definedName>
    <definedName name="摘要">[6]リスト!$C$2:$C$6</definedName>
    <definedName name="適用">[7]リスト!$C$2:$C$6</definedName>
    <definedName name="日付" localSheetId="8">[4]リスト!$K$2</definedName>
    <definedName name="日付" localSheetId="7">[5]リスト!$K$2</definedName>
    <definedName name="日付" localSheetId="12">[4]リスト!$K$2</definedName>
    <definedName name="日付">[6]リスト!$K$2</definedName>
    <definedName name="補職名" localSheetId="8">[4]リスト!$G$2:$G$8</definedName>
    <definedName name="補職名" localSheetId="7">[5]リスト!$G$2:$G$8</definedName>
    <definedName name="補職名" localSheetId="12">[4]リスト!$G$2:$G$8</definedName>
    <definedName name="補職名">[6]リスト!$G$2:$G$8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 i="22" l="1"/>
  <c r="X11" i="22"/>
  <c r="D48" i="26"/>
  <c r="D47" i="26"/>
  <c r="E21" i="27"/>
  <c r="F3" i="25"/>
  <c r="D14" i="27" l="1"/>
  <c r="D11" i="27"/>
  <c r="D21" i="26"/>
  <c r="X9" i="22"/>
  <c r="D18" i="26"/>
  <c r="A6" i="26"/>
  <c r="B21" i="27" l="1"/>
  <c r="H21" i="27" s="1"/>
  <c r="D17" i="27" l="1"/>
  <c r="F31" i="26"/>
  <c r="F32" i="26" s="1"/>
  <c r="C14" i="10" l="1"/>
  <c r="D37" i="26"/>
  <c r="E13" i="22" l="1"/>
  <c r="E11" i="22"/>
  <c r="E9" i="22"/>
  <c r="E7" i="22"/>
  <c r="D42" i="2"/>
  <c r="D40" i="2"/>
  <c r="D37" i="2"/>
  <c r="D34" i="2"/>
  <c r="M3" i="25"/>
  <c r="D19" i="6" l="1"/>
  <c r="D21" i="11"/>
  <c r="D36" i="10"/>
  <c r="D17" i="6"/>
  <c r="D19" i="11"/>
  <c r="D34" i="10"/>
  <c r="D14" i="6"/>
  <c r="D16" i="11"/>
  <c r="D31" i="10"/>
  <c r="D11" i="6"/>
  <c r="D13" i="11"/>
  <c r="D28" i="10"/>
  <c r="C12" i="10" l="1"/>
  <c r="A27" i="1"/>
  <c r="A23" i="6"/>
  <c r="A5" i="2"/>
  <c r="A23" i="23"/>
  <c r="A23" i="22"/>
  <c r="A25" i="11"/>
</calcChain>
</file>

<file path=xl/sharedStrings.xml><?xml version="1.0" encoding="utf-8"?>
<sst xmlns="http://schemas.openxmlformats.org/spreadsheetml/2006/main" count="456" uniqueCount="361">
  <si>
    <t>　熊　本　市　長　（宛）</t>
  </si>
  <si>
    <t>記</t>
  </si>
  <si>
    <t>１　競争入札参加資格審査調書（様式第２号）</t>
  </si>
  <si>
    <t>様式第２号</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</si>
  <si>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</si>
  <si>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</si>
  <si>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</si>
  <si>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</si>
  <si>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</si>
  <si>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</si>
  <si>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</si>
  <si>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</si>
  <si>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</si>
  <si>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</si>
  <si>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</si>
  <si>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</si>
  <si>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</si>
  <si>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</si>
  <si>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</si>
  <si>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</si>
  <si>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</si>
  <si>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公告日</t>
    <rPh sb="0" eb="2">
      <t>コウコク</t>
    </rPh>
    <rPh sb="2" eb="3">
      <t>ヒ</t>
    </rPh>
    <phoneticPr fontId="2"/>
  </si>
  <si>
    <t>納入場所</t>
    <rPh sb="0" eb="2">
      <t>ノウニュウ</t>
    </rPh>
    <rPh sb="2" eb="4">
      <t>バショ</t>
    </rPh>
    <phoneticPr fontId="2"/>
  </si>
  <si>
    <t>億</t>
  </si>
  <si>
    <t>千</t>
  </si>
  <si>
    <t>百</t>
  </si>
  <si>
    <t>万</t>
  </si>
  <si>
    <t>円</t>
  </si>
  <si>
    <t>　　　　　　　　　　　　　　　　　　　　　　　　　　　　　　　</t>
  </si>
  <si>
    <t>熊本市長　　　（宛）</t>
  </si>
  <si>
    <t>　　品　　名</t>
    <rPh sb="2" eb="3">
      <t>ヒン</t>
    </rPh>
    <phoneticPr fontId="2"/>
  </si>
  <si>
    <t>　　納入場所</t>
    <rPh sb="2" eb="4">
      <t>ノウニュウ</t>
    </rPh>
    <rPh sb="4" eb="6">
      <t>バショ</t>
    </rPh>
    <phoneticPr fontId="2"/>
  </si>
  <si>
    <t>　　契約条件及びその他関係規定を承諾のうえ入札します。</t>
    <rPh sb="2" eb="4">
      <t>ケイヤク</t>
    </rPh>
    <rPh sb="4" eb="6">
      <t>ジョウケン</t>
    </rPh>
    <rPh sb="6" eb="7">
      <t>オヨ</t>
    </rPh>
    <rPh sb="10" eb="11">
      <t>タ</t>
    </rPh>
    <phoneticPr fontId="2"/>
  </si>
  <si>
    <t>　　熊本市長　（宛）</t>
    <rPh sb="8" eb="9">
      <t>アテ</t>
    </rPh>
    <phoneticPr fontId="2"/>
  </si>
  <si>
    <t>　落札となるべき同価格の入札をした者が２</t>
    <rPh sb="9" eb="11">
      <t>カカク</t>
    </rPh>
    <rPh sb="17" eb="18">
      <t>モノ</t>
    </rPh>
    <phoneticPr fontId="2"/>
  </si>
  <si>
    <t>※くじ番号</t>
    <phoneticPr fontId="2"/>
  </si>
  <si>
    <t>者以上あるときに、記載された番号等を基に</t>
    <rPh sb="0" eb="1">
      <t>モノ</t>
    </rPh>
    <phoneticPr fontId="2"/>
  </si>
  <si>
    <t>落札者を決定します。</t>
    <phoneticPr fontId="2"/>
  </si>
  <si>
    <t>入　　札　　書</t>
    <phoneticPr fontId="2"/>
  </si>
  <si>
    <t>●　●　●</t>
    <phoneticPr fontId="2"/>
  </si>
  <si>
    <t>株式会社　熊本商事</t>
    <phoneticPr fontId="2"/>
  </si>
  <si>
    <t>代理人</t>
    <rPh sb="0" eb="3">
      <t>ダイリニン</t>
    </rPh>
    <phoneticPr fontId="2"/>
  </si>
  <si>
    <t>熊本花子</t>
    <phoneticPr fontId="2"/>
  </si>
  <si>
    <t>私印</t>
    <phoneticPr fontId="2"/>
  </si>
  <si>
    <t>　　　・履行保証保険証券</t>
  </si>
  <si>
    <t>　　　・履行証明願（書）</t>
  </si>
  <si>
    <t>　　　・当該証明の対象となる契約書の写し</t>
  </si>
  <si>
    <t>所　属</t>
  </si>
  <si>
    <t>　　　　　　　</t>
    <phoneticPr fontId="2"/>
  </si>
  <si>
    <t>（申請者）</t>
    <phoneticPr fontId="2"/>
  </si>
  <si>
    <t>（申請者）</t>
    <phoneticPr fontId="2"/>
  </si>
  <si>
    <t>　　　　　　　</t>
    <phoneticPr fontId="2"/>
  </si>
  <si>
    <t>　</t>
    <phoneticPr fontId="2"/>
  </si>
  <si>
    <t xml:space="preserve">    上記の業務を貴社が履行したことを証明します。</t>
    <phoneticPr fontId="2"/>
  </si>
  <si>
    <t>（口座振替先）</t>
    <phoneticPr fontId="2"/>
  </si>
  <si>
    <t>　　　　</t>
    <phoneticPr fontId="2"/>
  </si>
  <si>
    <t>熊本市中央区手取本町１－１</t>
    <rPh sb="3" eb="6">
      <t>チュウオウク</t>
    </rPh>
    <phoneticPr fontId="2"/>
  </si>
  <si>
    <t>私は、　　　　熊本　花子　　　　を代理人と定め下記の物品購入（修理）に</t>
    <rPh sb="7" eb="9">
      <t>クマモト</t>
    </rPh>
    <rPh sb="10" eb="12">
      <t>ハナコ</t>
    </rPh>
    <phoneticPr fontId="2"/>
  </si>
  <si>
    <t>記</t>
    <phoneticPr fontId="2"/>
  </si>
  <si>
    <t>品　名　　　　</t>
    <phoneticPr fontId="2"/>
  </si>
  <si>
    <t>●　●　●</t>
    <phoneticPr fontId="2"/>
  </si>
  <si>
    <t>熊本市中央区手取本町1-1</t>
    <rPh sb="0" eb="2">
      <t>クマモト</t>
    </rPh>
    <rPh sb="2" eb="3">
      <t>シ</t>
    </rPh>
    <rPh sb="3" eb="6">
      <t>チュウオウク</t>
    </rPh>
    <rPh sb="6" eb="8">
      <t>テト</t>
    </rPh>
    <rPh sb="8" eb="10">
      <t>ホンマチ</t>
    </rPh>
    <phoneticPr fontId="2"/>
  </si>
  <si>
    <t>株式会社　熊本商事</t>
    <rPh sb="0" eb="4">
      <t>カブシキガイシャ</t>
    </rPh>
    <rPh sb="5" eb="7">
      <t>クマモト</t>
    </rPh>
    <rPh sb="7" eb="9">
      <t>ショウジ</t>
    </rPh>
    <phoneticPr fontId="2"/>
  </si>
  <si>
    <t>㊞　</t>
    <phoneticPr fontId="2"/>
  </si>
  <si>
    <t>印</t>
    <rPh sb="0" eb="1">
      <t>イン</t>
    </rPh>
    <phoneticPr fontId="2"/>
  </si>
  <si>
    <t>入札日</t>
    <rPh sb="0" eb="2">
      <t>ニュウサツ</t>
    </rPh>
    <rPh sb="2" eb="3">
      <t>ヒ</t>
    </rPh>
    <phoneticPr fontId="2"/>
  </si>
  <si>
    <t>契約相手方</t>
    <rPh sb="0" eb="2">
      <t>ケイヤク</t>
    </rPh>
    <rPh sb="2" eb="5">
      <t>アイテガタ</t>
    </rPh>
    <phoneticPr fontId="2"/>
  </si>
  <si>
    <t>（7） 業として本件競争入札に付する契約に係る業務を営んでいること。</t>
    <phoneticPr fontId="2"/>
  </si>
  <si>
    <t>（4） 熊本市が締結する契約等からの暴力団等の排除措置要綱（平成１８年告示第１０
　　５号）第３条第１号の規定に該当しないこと。</t>
    <phoneticPr fontId="2"/>
  </si>
  <si>
    <t>拾</t>
    <rPh sb="0" eb="1">
      <t>ジュウ</t>
    </rPh>
    <phoneticPr fontId="2"/>
  </si>
  <si>
    <t>納入期限</t>
    <rPh sb="0" eb="2">
      <t>ノウニュウ</t>
    </rPh>
    <rPh sb="2" eb="4">
      <t>キゲン</t>
    </rPh>
    <phoneticPr fontId="2"/>
  </si>
  <si>
    <t>調達物品名</t>
    <rPh sb="0" eb="2">
      <t>チョウタツ</t>
    </rPh>
    <rPh sb="2" eb="4">
      <t>ブッピン</t>
    </rPh>
    <rPh sb="4" eb="5">
      <t>メイ</t>
    </rPh>
    <phoneticPr fontId="2"/>
  </si>
  <si>
    <t>様</t>
    <rPh sb="0" eb="1">
      <t>サマ</t>
    </rPh>
    <phoneticPr fontId="2"/>
  </si>
  <si>
    <t>　　　　　（契約先からの履行証明を受けたもの　２件分）</t>
    <phoneticPr fontId="2"/>
  </si>
  <si>
    <t>熊本市長（宛）</t>
    <rPh sb="3" eb="4">
      <t>チョウ</t>
    </rPh>
    <phoneticPr fontId="2"/>
  </si>
  <si>
    <t>商号</t>
    <phoneticPr fontId="2"/>
  </si>
  <si>
    <t>又は名称</t>
    <phoneticPr fontId="2"/>
  </si>
  <si>
    <t>委任者</t>
    <phoneticPr fontId="2"/>
  </si>
  <si>
    <t>所在地</t>
    <phoneticPr fontId="2"/>
  </si>
  <si>
    <t>（　住　所　）</t>
    <phoneticPr fontId="2"/>
  </si>
  <si>
    <t>営業所又は商号　</t>
    <phoneticPr fontId="2"/>
  </si>
  <si>
    <t>（支店）の名称</t>
    <phoneticPr fontId="2"/>
  </si>
  <si>
    <t>役職名</t>
    <phoneticPr fontId="2"/>
  </si>
  <si>
    <t>代表者氏名</t>
    <phoneticPr fontId="2"/>
  </si>
  <si>
    <t>（今回の契約締結予定日から遡及して２年以内に履行が完了しているものに限る）</t>
    <phoneticPr fontId="2"/>
  </si>
  <si>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2"/>
  </si>
  <si>
    <t>役職名</t>
    <rPh sb="0" eb="3">
      <t>ヤクショクメイ</t>
    </rPh>
    <phoneticPr fontId="2"/>
  </si>
  <si>
    <t>代表者氏名</t>
    <rPh sb="0" eb="3">
      <t>ダイヒョウシャ</t>
    </rPh>
    <rPh sb="3" eb="5">
      <t>シメイ</t>
    </rPh>
    <phoneticPr fontId="2"/>
  </si>
  <si>
    <t>所在地</t>
    <rPh sb="0" eb="3">
      <t>ショザイチ</t>
    </rPh>
    <phoneticPr fontId="2"/>
  </si>
  <si>
    <t>（住所）</t>
    <phoneticPr fontId="2"/>
  </si>
  <si>
    <t>代表取締役</t>
    <phoneticPr fontId="2"/>
  </si>
  <si>
    <t>熊本太郎</t>
    <phoneticPr fontId="2"/>
  </si>
  <si>
    <t>熊本　太郎</t>
    <rPh sb="0" eb="2">
      <t>クマモト</t>
    </rPh>
    <rPh sb="3" eb="5">
      <t>タロウ</t>
    </rPh>
    <phoneticPr fontId="2"/>
  </si>
  <si>
    <t>代表取締役</t>
    <phoneticPr fontId="2"/>
  </si>
  <si>
    <t>代表者氏名</t>
    <rPh sb="3" eb="5">
      <t>シメイ</t>
    </rPh>
    <phoneticPr fontId="2"/>
  </si>
  <si>
    <t>（住所）</t>
    <rPh sb="1" eb="3">
      <t>ジュウショ</t>
    </rPh>
    <phoneticPr fontId="2"/>
  </si>
  <si>
    <t>（2） 地方自治法施行令（昭和２２年政令第１６号）第１６７条の４第１項各号の規定
　　に該当しない者であること。</t>
    <phoneticPr fontId="2"/>
  </si>
  <si>
    <t>名称</t>
    <phoneticPr fontId="2"/>
  </si>
  <si>
    <t>（5） 熊本市から熊本市物品購入契約及び業務委託契約等に係る指名停止等の措置要綱
　　（平成２１年告示第１９９号）に基づく指名停止を受けている期間中でないこと。</t>
    <phoneticPr fontId="2"/>
  </si>
  <si>
    <t>代表者氏名</t>
    <phoneticPr fontId="2"/>
  </si>
  <si>
    <t>【案件情報】</t>
    <rPh sb="1" eb="3">
      <t>アンケン</t>
    </rPh>
    <rPh sb="3" eb="5">
      <t>ジョウホウ</t>
    </rPh>
    <phoneticPr fontId="2"/>
  </si>
  <si>
    <t>担当者名</t>
    <phoneticPr fontId="2"/>
  </si>
  <si>
    <t>電話番号</t>
    <phoneticPr fontId="2"/>
  </si>
  <si>
    <t>担当部署名</t>
    <rPh sb="0" eb="2">
      <t>タントウ</t>
    </rPh>
    <phoneticPr fontId="2"/>
  </si>
  <si>
    <t>　熊本市長（宛）</t>
  </si>
  <si>
    <t>２　請求金額　　　　</t>
    <phoneticPr fontId="2"/>
  </si>
  <si>
    <t>１　品　　名　　　　</t>
    <phoneticPr fontId="2"/>
  </si>
  <si>
    <t>３　還付の事由　　　　</t>
    <phoneticPr fontId="2"/>
  </si>
  <si>
    <t>　上記のとおり、契約保証金の還付を請求します。</t>
    <phoneticPr fontId="2"/>
  </si>
  <si>
    <t>契約保証金返還請求書</t>
    <phoneticPr fontId="2"/>
  </si>
  <si>
    <t>信用組合</t>
    <phoneticPr fontId="2"/>
  </si>
  <si>
    <t>信用金庫</t>
    <phoneticPr fontId="2"/>
  </si>
  <si>
    <t>支店</t>
    <rPh sb="0" eb="2">
      <t>シテン</t>
    </rPh>
    <phoneticPr fontId="2"/>
  </si>
  <si>
    <t>口座番号</t>
    <phoneticPr fontId="2"/>
  </si>
  <si>
    <t>口座種別</t>
    <phoneticPr fontId="2"/>
  </si>
  <si>
    <t>普通・当座</t>
    <phoneticPr fontId="2"/>
  </si>
  <si>
    <t>口座名義人</t>
    <phoneticPr fontId="2"/>
  </si>
  <si>
    <t>銀行</t>
    <phoneticPr fontId="2"/>
  </si>
  <si>
    <t>職氏名</t>
    <phoneticPr fontId="2"/>
  </si>
  <si>
    <t>　１　契約品名</t>
    <phoneticPr fontId="2"/>
  </si>
  <si>
    <t>　２　契約金額</t>
    <phoneticPr fontId="2"/>
  </si>
  <si>
    <t>　　（契約年月日～納入期限）</t>
    <phoneticPr fontId="2"/>
  </si>
  <si>
    <t>　４　納入場所</t>
    <phoneticPr fontId="2"/>
  </si>
  <si>
    <t>　３　契約期間</t>
    <phoneticPr fontId="2"/>
  </si>
  <si>
    <t>　　年　　月　　日</t>
    <phoneticPr fontId="2"/>
  </si>
  <si>
    <t>年　　月　　日</t>
    <rPh sb="0" eb="1">
      <t>ネン</t>
    </rPh>
    <phoneticPr fontId="2"/>
  </si>
  <si>
    <t>　　　　　年　　　月　　　日</t>
    <phoneticPr fontId="2"/>
  </si>
  <si>
    <t>　　　　年　　月　　日</t>
    <phoneticPr fontId="2"/>
  </si>
  <si>
    <t>　　　年　　月　　日</t>
    <phoneticPr fontId="2"/>
  </si>
  <si>
    <t>　　　　年　　月　　日　～　　　　　年　　月　　日</t>
    <phoneticPr fontId="2"/>
  </si>
  <si>
    <t>　　2　入札金額は、見積もった契約金額の110分の100に相当する金額を記載すること。</t>
    <phoneticPr fontId="2"/>
  </si>
  <si>
    <t>様式第１号（郵便用）</t>
    <phoneticPr fontId="2"/>
  </si>
  <si>
    <t>（8）　過去３年の間、本市との契約において、違反又は不誠実な行為を行った者で
    あって契約の相手方として不適当と市長が認めるものでないこと。</t>
    <phoneticPr fontId="2"/>
  </si>
  <si>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rPh sb="76" eb="77">
      <t>カカ</t>
    </rPh>
    <rPh sb="79" eb="81">
      <t>ジョウケン</t>
    </rPh>
    <phoneticPr fontId="2"/>
  </si>
  <si>
    <t>　　　・公共工事履行保証証券</t>
    <phoneticPr fontId="2"/>
  </si>
  <si>
    <t>（6） 消費税及び地方消費税並びに本市市税の滞納がないこと。</t>
    <phoneticPr fontId="2"/>
  </si>
  <si>
    <t>　任意の３桁の数字を記載してください。</t>
    <phoneticPr fontId="2"/>
  </si>
  <si>
    <t>　　3　くじ番号が記入されていない場合、「９９９」で取り扱うものとする。</t>
    <phoneticPr fontId="2"/>
  </si>
  <si>
    <t>　入札後、落札された場合は速やかに以下の手続きが必要になりますので、本書を確認のうえ、速やかに手続きを行ってください。</t>
    <rPh sb="13" eb="14">
      <t>スミ</t>
    </rPh>
    <phoneticPr fontId="2"/>
  </si>
  <si>
    <t>● 落札決定の日から７日以内（土日祝日を除く。）に、下記により契約保証金の納付又
　 は免除申請が必要となります。</t>
    <rPh sb="26" eb="28">
      <t>カキ</t>
    </rPh>
    <rPh sb="33" eb="36">
      <t>ホショウキン</t>
    </rPh>
    <rPh sb="37" eb="39">
      <t>ノウフ</t>
    </rPh>
    <rPh sb="39" eb="40">
      <t>マタ</t>
    </rPh>
    <rPh sb="44" eb="46">
      <t>メンジョ</t>
    </rPh>
    <rPh sb="46" eb="48">
      <t>シンセイ</t>
    </rPh>
    <rPh sb="49" eb="51">
      <t>ヒツヨウ</t>
    </rPh>
    <phoneticPr fontId="2"/>
  </si>
  <si>
    <t>● 契約保証金の納付又は免除申請後、本市が提示する契約書（２部）に取引印（物品競　　
　 争入札参加資格審査申請時に届け出た印鑑）を押印のうえ、提出してください。後日　
　 市長印を押印のうえ、１部をお渡しします。</t>
    <rPh sb="10" eb="11">
      <t>マタ</t>
    </rPh>
    <rPh sb="18" eb="19">
      <t>ホン</t>
    </rPh>
    <rPh sb="33" eb="35">
      <t>トリヒキ</t>
    </rPh>
    <rPh sb="35" eb="36">
      <t>イン</t>
    </rPh>
    <rPh sb="62" eb="64">
      <t>インカン</t>
    </rPh>
    <phoneticPr fontId="2"/>
  </si>
  <si>
    <t>１　契約保証金を納付する場合</t>
    <rPh sb="2" eb="4">
      <t>ケイヤク</t>
    </rPh>
    <rPh sb="4" eb="7">
      <t>ホショウキン</t>
    </rPh>
    <rPh sb="8" eb="10">
      <t>ノウフ</t>
    </rPh>
    <rPh sb="12" eb="14">
      <t>バアイ</t>
    </rPh>
    <phoneticPr fontId="2"/>
  </si>
  <si>
    <t>　(１) 契約保証金の額</t>
    <phoneticPr fontId="2"/>
  </si>
  <si>
    <t xml:space="preserve">      　　　 ※詳細は、落札後にお渡しする“履行保証のお知らせ”をご参照ください。</t>
    <rPh sb="15" eb="17">
      <t>ラクサツ</t>
    </rPh>
    <rPh sb="17" eb="18">
      <t>ゴ</t>
    </rPh>
    <rPh sb="20" eb="21">
      <t>ワタ</t>
    </rPh>
    <phoneticPr fontId="2"/>
  </si>
  <si>
    <t>　(２) 納付方法</t>
    <rPh sb="5" eb="7">
      <t>ノウフ</t>
    </rPh>
    <rPh sb="7" eb="9">
      <t>ホウホウ</t>
    </rPh>
    <phoneticPr fontId="2"/>
  </si>
  <si>
    <t>　(３) 還付方法</t>
    <phoneticPr fontId="2"/>
  </si>
  <si>
    <t>　 　  調達物品の納品完了後、「契約保証金返還請求書」の提出が必要になります。</t>
    <rPh sb="12" eb="14">
      <t>カンリョウ</t>
    </rPh>
    <rPh sb="14" eb="15">
      <t>ゴ</t>
    </rPh>
    <rPh sb="17" eb="19">
      <t>ケイヤク</t>
    </rPh>
    <rPh sb="19" eb="21">
      <t>ホショウ</t>
    </rPh>
    <rPh sb="21" eb="22">
      <t>キン</t>
    </rPh>
    <rPh sb="22" eb="24">
      <t>ヘンカン</t>
    </rPh>
    <rPh sb="29" eb="31">
      <t>テイシュツ</t>
    </rPh>
    <rPh sb="32" eb="34">
      <t>ヒツヨウ</t>
    </rPh>
    <phoneticPr fontId="2"/>
  </si>
  <si>
    <t>２　契約保証金の免除申請をする場合</t>
    <rPh sb="10" eb="12">
      <t>シンセイ</t>
    </rPh>
    <rPh sb="15" eb="17">
      <t>バアイ</t>
    </rPh>
    <phoneticPr fontId="2"/>
  </si>
  <si>
    <t>　　次のいずれかの場合、契約保証金が免除となります。</t>
    <phoneticPr fontId="2"/>
  </si>
  <si>
    <t xml:space="preserve">    (ア) 履行保証保険契約を締結する場合</t>
    <phoneticPr fontId="2"/>
  </si>
  <si>
    <t xml:space="preserve"> (必要書類)</t>
    <phoneticPr fontId="2"/>
  </si>
  <si>
    <t xml:space="preserve"> ○履行保証保険証券（原本）</t>
    <rPh sb="8" eb="10">
      <t>ショウケン</t>
    </rPh>
    <phoneticPr fontId="2"/>
  </si>
  <si>
    <t>　 ※被保険者・・・発注者（熊本市長）</t>
    <rPh sb="3" eb="4">
      <t>ヒ</t>
    </rPh>
    <rPh sb="4" eb="7">
      <t>ホケンシャ</t>
    </rPh>
    <rPh sb="10" eb="13">
      <t>ハッチュウシャ</t>
    </rPh>
    <rPh sb="14" eb="16">
      <t>クマモト</t>
    </rPh>
    <rPh sb="16" eb="18">
      <t>シチョウ</t>
    </rPh>
    <phoneticPr fontId="2"/>
  </si>
  <si>
    <t>　 ※保険期間・・・契約締結日から納期まで</t>
    <phoneticPr fontId="2"/>
  </si>
  <si>
    <t xml:space="preserve">    (イ) 公共工事履行保証契約を締結する場合  </t>
    <rPh sb="8" eb="10">
      <t>コウキョウ</t>
    </rPh>
    <rPh sb="10" eb="12">
      <t>コウジ</t>
    </rPh>
    <phoneticPr fontId="2"/>
  </si>
  <si>
    <t xml:space="preserve"> ○公共工事履行保証証券（原本）</t>
    <rPh sb="2" eb="4">
      <t>コウキョウ</t>
    </rPh>
    <rPh sb="4" eb="6">
      <t>コウジ</t>
    </rPh>
    <rPh sb="10" eb="12">
      <t>ショウケン</t>
    </rPh>
    <phoneticPr fontId="2"/>
  </si>
  <si>
    <t>　 ※債権者・・・・発注者（熊本市長）</t>
    <rPh sb="3" eb="6">
      <t>サイケンシャ</t>
    </rPh>
    <rPh sb="10" eb="13">
      <t>ハッチュウシャ</t>
    </rPh>
    <rPh sb="14" eb="16">
      <t>クマモト</t>
    </rPh>
    <rPh sb="16" eb="18">
      <t>シチョウ</t>
    </rPh>
    <phoneticPr fontId="2"/>
  </si>
  <si>
    <t xml:space="preserve"> 　※保証期間・・・契約締結日から納期まで</t>
    <rPh sb="4" eb="6">
      <t>ホショウ</t>
    </rPh>
    <phoneticPr fontId="2"/>
  </si>
  <si>
    <t xml:space="preserve">    (ウ) 本件の契約締結予定日より過去２年の間に、国又は地方公共団体と種類及び規
         模をほぼ同じくする物品売買(修理)契約を２回以上誠実に履行し、契約を履行
　　　　 しないこととなるおそれがないと認められる場合</t>
    <rPh sb="84" eb="86">
      <t>ケイヤク</t>
    </rPh>
    <rPh sb="88" eb="89">
      <t>イ</t>
    </rPh>
    <rPh sb="110" eb="111">
      <t>ミト</t>
    </rPh>
    <rPh sb="115" eb="117">
      <t>バアイ</t>
    </rPh>
    <phoneticPr fontId="2"/>
  </si>
  <si>
    <t xml:space="preserve"> </t>
    <phoneticPr fontId="2"/>
  </si>
  <si>
    <t xml:space="preserve">   ※本店、支店又は営業所等が締結した契約についても対象となります。</t>
    <phoneticPr fontId="2"/>
  </si>
  <si>
    <t>落札後の手続きについて</t>
    <phoneticPr fontId="2"/>
  </si>
  <si>
    <t>※契約方法により手続きが異なります。</t>
    <rPh sb="1" eb="5">
      <t>ケイヤクホウホウ</t>
    </rPh>
    <rPh sb="8" eb="10">
      <t>テツヅ</t>
    </rPh>
    <rPh sb="12" eb="13">
      <t>コト</t>
    </rPh>
    <phoneticPr fontId="2"/>
  </si>
  <si>
    <t>【電子契約の場合】</t>
    <rPh sb="1" eb="5">
      <t>デンシケイヤク</t>
    </rPh>
    <rPh sb="6" eb="8">
      <t>バアイ</t>
    </rPh>
    <phoneticPr fontId="2"/>
  </si>
  <si>
    <t>● 契約保証金の納付又は免除申請後、電子契約システム（クラウドサイン）から契約書
　 内容の確認依頼メールをお送りします。メールに記載のＵＲＬからアクセスしていた
　 だき、確認・同意をお願いします（電子署名の処理が施されます。）。その後、本市
　 側で確認・同意を行うと、契約締結完了のメールが届きます。</t>
    <rPh sb="10" eb="11">
      <t>マタ</t>
    </rPh>
    <rPh sb="18" eb="22">
      <t>デンシケイヤク</t>
    </rPh>
    <rPh sb="37" eb="40">
      <t>ケイヤクショ</t>
    </rPh>
    <rPh sb="43" eb="45">
      <t>ナイヨウ</t>
    </rPh>
    <rPh sb="46" eb="48">
      <t>カクニン</t>
    </rPh>
    <rPh sb="55" eb="56">
      <t>オク</t>
    </rPh>
    <rPh sb="65" eb="67">
      <t>キサイ</t>
    </rPh>
    <rPh sb="88" eb="90">
      <t>カクニン</t>
    </rPh>
    <rPh sb="91" eb="93">
      <t>ドウイ</t>
    </rPh>
    <rPh sb="95" eb="96">
      <t>ネガ</t>
    </rPh>
    <rPh sb="101" eb="105">
      <t>デンシショメイ</t>
    </rPh>
    <rPh sb="106" eb="108">
      <t>ショリ</t>
    </rPh>
    <rPh sb="109" eb="110">
      <t>ホドコ</t>
    </rPh>
    <rPh sb="131" eb="133">
      <t>ドウイ</t>
    </rPh>
    <rPh sb="140" eb="143">
      <t>ホンシガワ</t>
    </rPh>
    <rPh sb="150" eb="152">
      <t>テイケツカンリョウトド</t>
    </rPh>
    <phoneticPr fontId="2"/>
  </si>
  <si>
    <t>● 契約締結完了のメールに、契約書のＰＤＦデータが添付されます（６ＭＢ以上の場合
　 は、メールに添付されないため、メール内のＵＲＬからアクセスして契約書をダウン
   ロードしてください。）。ＰＤＦデータが原本になりますので、ＰＤＦデータは必ず
　 保管をお願いします。</t>
    <rPh sb="2" eb="6">
      <t>ケイヤクテイケツ</t>
    </rPh>
    <rPh sb="6" eb="8">
      <t>カンリョウ</t>
    </rPh>
    <rPh sb="14" eb="17">
      <t>ケイヤクショ</t>
    </rPh>
    <rPh sb="25" eb="27">
      <t>テンプ</t>
    </rPh>
    <rPh sb="104" eb="106">
      <t>ゲンポン</t>
    </rPh>
    <rPh sb="121" eb="122">
      <t>カナラ</t>
    </rPh>
    <rPh sb="126" eb="128">
      <t>ホカン</t>
    </rPh>
    <rPh sb="130" eb="131">
      <t>ネガ</t>
    </rPh>
    <phoneticPr fontId="2"/>
  </si>
  <si>
    <t>【紙契約の場合】</t>
    <rPh sb="1" eb="4">
      <t>カミケイヤク</t>
    </rPh>
    <rPh sb="5" eb="7">
      <t>バアイ</t>
    </rPh>
    <phoneticPr fontId="2"/>
  </si>
  <si>
    <t xml:space="preserve"> ○契約保証金免除申請書</t>
    <phoneticPr fontId="2"/>
  </si>
  <si>
    <t xml:space="preserve"> ○履行証明願にて当該団体から証明を受けたもの</t>
    <phoneticPr fontId="2"/>
  </si>
  <si>
    <t>　※上記（ア）（イ）で電子保証を希望される場合は、契約政策課物品契約班まで</t>
    <rPh sb="2" eb="4">
      <t>ジョウキ</t>
    </rPh>
    <rPh sb="11" eb="15">
      <t>デンシホショウ</t>
    </rPh>
    <rPh sb="16" eb="18">
      <t>キボウ</t>
    </rPh>
    <rPh sb="21" eb="23">
      <t>バアイ</t>
    </rPh>
    <rPh sb="25" eb="30">
      <t>ケイヤクセイサクカ</t>
    </rPh>
    <rPh sb="30" eb="35">
      <t>ブッピンケイヤクハン</t>
    </rPh>
    <phoneticPr fontId="2"/>
  </si>
  <si>
    <t>　　事前にご相談ください。</t>
    <rPh sb="2" eb="4">
      <t>ジゼン</t>
    </rPh>
    <rPh sb="6" eb="8">
      <t>ソウダン</t>
    </rPh>
    <phoneticPr fontId="2"/>
  </si>
  <si>
    <t xml:space="preserve">       市が発行する納入通知書により金融機関で納付後、納入通知書兼領収証書の写しを
　　   ご提出ください。</t>
    <rPh sb="30" eb="32">
      <t>ノウニュウ</t>
    </rPh>
    <phoneticPr fontId="2"/>
  </si>
  <si>
    <t>　　公告１５の（3）のアに該当する場合</t>
    <phoneticPr fontId="2"/>
  </si>
  <si>
    <t>　　公告１５の（3）のイに該当する場合</t>
    <phoneticPr fontId="2"/>
  </si>
  <si>
    <t>　　公告１５の（3）のウに該当する場合</t>
    <phoneticPr fontId="2"/>
  </si>
  <si>
    <t>　(備考)</t>
    <phoneticPr fontId="2"/>
  </si>
  <si>
    <t>摘  要</t>
    <rPh sb="0" eb="1">
      <t>チャク</t>
    </rPh>
    <rPh sb="3" eb="4">
      <t>ヨウ</t>
    </rPh>
    <phoneticPr fontId="2"/>
  </si>
  <si>
    <t>単価(税抜き)円</t>
    <rPh sb="0" eb="2">
      <t>タンカ</t>
    </rPh>
    <rPh sb="3" eb="4">
      <t>ゼイ</t>
    </rPh>
    <rPh sb="4" eb="5">
      <t>ヌ</t>
    </rPh>
    <rPh sb="7" eb="8">
      <t>エン</t>
    </rPh>
    <phoneticPr fontId="2"/>
  </si>
  <si>
    <t>単位</t>
    <rPh sb="0" eb="2">
      <t>タンイ</t>
    </rPh>
    <phoneticPr fontId="2"/>
  </si>
  <si>
    <t>数量</t>
    <rPh sb="0" eb="2">
      <t>スウリョウ</t>
    </rPh>
    <phoneticPr fontId="2"/>
  </si>
  <si>
    <t>品 質・形 状</t>
    <rPh sb="0" eb="1">
      <t>シナ</t>
    </rPh>
    <rPh sb="2" eb="3">
      <t>シツ</t>
    </rPh>
    <rPh sb="4" eb="5">
      <t>カタチ</t>
    </rPh>
    <rPh sb="6" eb="7">
      <t>ジョウ</t>
    </rPh>
    <phoneticPr fontId="2"/>
  </si>
  <si>
    <t>品　名</t>
    <rPh sb="0" eb="1">
      <t>シナ</t>
    </rPh>
    <rPh sb="2" eb="3">
      <t>メイ</t>
    </rPh>
    <phoneticPr fontId="2"/>
  </si>
  <si>
    <t>単　価　入　札</t>
    <rPh sb="0" eb="1">
      <t>タン</t>
    </rPh>
    <rPh sb="2" eb="3">
      <t>アタイ</t>
    </rPh>
    <rPh sb="4" eb="5">
      <t>イ</t>
    </rPh>
    <rPh sb="6" eb="7">
      <t>サツ</t>
    </rPh>
    <phoneticPr fontId="2"/>
  </si>
  <si>
    <t>金  額</t>
    <rPh sb="0" eb="1">
      <t>キン</t>
    </rPh>
    <rPh sb="3" eb="4">
      <t>ガク</t>
    </rPh>
    <phoneticPr fontId="2"/>
  </si>
  <si>
    <t>仕様書のとおり</t>
    <rPh sb="0" eb="2">
      <t>シヨウ</t>
    </rPh>
    <rPh sb="2" eb="3">
      <t>ショ</t>
    </rPh>
    <phoneticPr fontId="2"/>
  </si>
  <si>
    <t>その他条件</t>
    <rPh sb="2" eb="3">
      <t>タ</t>
    </rPh>
    <rPh sb="3" eb="5">
      <t>ジョウケン</t>
    </rPh>
    <phoneticPr fontId="2"/>
  </si>
  <si>
    <t>～</t>
    <phoneticPr fontId="2"/>
  </si>
  <si>
    <t>契約期間</t>
    <rPh sb="0" eb="2">
      <t>ケイヤク</t>
    </rPh>
    <rPh sb="2" eb="4">
      <t>キカン</t>
    </rPh>
    <phoneticPr fontId="2"/>
  </si>
  <si>
    <t xml:space="preserve"> 住所・名称・代表者氏名</t>
    <rPh sb="1" eb="3">
      <t>ジュウショ</t>
    </rPh>
    <rPh sb="4" eb="6">
      <t>メイショウ</t>
    </rPh>
    <rPh sb="7" eb="10">
      <t>ダイヒョウシャ</t>
    </rPh>
    <rPh sb="10" eb="12">
      <t>シメイ</t>
    </rPh>
    <phoneticPr fontId="2"/>
  </si>
  <si>
    <t>契約条件を承諾のうえ下記のとおり入札いたします。</t>
    <rPh sb="0" eb="2">
      <t>ケイヤク</t>
    </rPh>
    <rPh sb="2" eb="4">
      <t>ジョウケン</t>
    </rPh>
    <rPh sb="5" eb="7">
      <t>ショウダク</t>
    </rPh>
    <rPh sb="10" eb="12">
      <t>カキ</t>
    </rPh>
    <rPh sb="16" eb="18">
      <t>ニュウサツ</t>
    </rPh>
    <phoneticPr fontId="2"/>
  </si>
  <si>
    <t>令和　　年　　月　　日</t>
    <rPh sb="0" eb="2">
      <t>レイワ</t>
    </rPh>
    <rPh sb="4" eb="5">
      <t>トシ</t>
    </rPh>
    <rPh sb="7" eb="8">
      <t>ツキ</t>
    </rPh>
    <rPh sb="10" eb="11">
      <t>ヒ</t>
    </rPh>
    <phoneticPr fontId="2"/>
  </si>
  <si>
    <t>熊 本 市 長　（宛）</t>
    <rPh sb="0" eb="1">
      <t>クマ</t>
    </rPh>
    <rPh sb="2" eb="3">
      <t>ホン</t>
    </rPh>
    <rPh sb="4" eb="5">
      <t>シ</t>
    </rPh>
    <rPh sb="6" eb="7">
      <t>チョウ</t>
    </rPh>
    <rPh sb="9" eb="10">
      <t>アテ</t>
    </rPh>
    <phoneticPr fontId="2"/>
  </si>
  <si>
    <t xml:space="preserve"> №</t>
    <phoneticPr fontId="2"/>
  </si>
  <si>
    <t>入　札　書</t>
    <rPh sb="0" eb="1">
      <t>イ</t>
    </rPh>
    <rPh sb="2" eb="3">
      <t>サツ</t>
    </rPh>
    <rPh sb="4" eb="5">
      <t>ショ</t>
    </rPh>
    <phoneticPr fontId="2"/>
  </si>
  <si>
    <t>￥〇〇〇.〇〇</t>
    <phoneticPr fontId="2"/>
  </si>
  <si>
    <t>　■■■■■</t>
    <phoneticPr fontId="2"/>
  </si>
  <si>
    <t>熊本市中央区手取本町１－１
株式会社　くまもと城ガス
代表取締役　熊本　城太郎</t>
    <rPh sb="0" eb="3">
      <t>クマモトシ</t>
    </rPh>
    <rPh sb="3" eb="6">
      <t>チュウオウク</t>
    </rPh>
    <rPh sb="6" eb="8">
      <t>テト</t>
    </rPh>
    <rPh sb="8" eb="10">
      <t>ホンマチ</t>
    </rPh>
    <rPh sb="14" eb="18">
      <t>カブシキガイシャ</t>
    </rPh>
    <rPh sb="23" eb="24">
      <t>シロ</t>
    </rPh>
    <rPh sb="27" eb="29">
      <t>ダイヒョウ</t>
    </rPh>
    <rPh sb="29" eb="32">
      <t>トリシマリヤク</t>
    </rPh>
    <rPh sb="33" eb="35">
      <t>クマモト</t>
    </rPh>
    <rPh sb="36" eb="37">
      <t>シロ</t>
    </rPh>
    <rPh sb="37" eb="39">
      <t>タロウ</t>
    </rPh>
    <phoneticPr fontId="2"/>
  </si>
  <si>
    <t>中身のみ(体積購入)</t>
  </si>
  <si>
    <t>㎥</t>
  </si>
  <si>
    <t>即納</t>
  </si>
  <si>
    <t>代表者氏名</t>
    <rPh sb="0" eb="5">
      <t>ダイヒョウシャシメイ</t>
    </rPh>
    <phoneticPr fontId="2"/>
  </si>
  <si>
    <t>商　　号
又は名称</t>
    <rPh sb="0" eb="1">
      <t>ショウ</t>
    </rPh>
    <rPh sb="3" eb="4">
      <t>ゴウ</t>
    </rPh>
    <rPh sb="5" eb="6">
      <t>マタ</t>
    </rPh>
    <rPh sb="7" eb="9">
      <t>メイショウ</t>
    </rPh>
    <phoneticPr fontId="2"/>
  </si>
  <si>
    <t>　　年　　月　　日</t>
    <rPh sb="2" eb="3">
      <t>トシ</t>
    </rPh>
    <rPh sb="5" eb="6">
      <t>ツキ</t>
    </rPh>
    <rPh sb="8" eb="9">
      <t>ヒ</t>
    </rPh>
    <phoneticPr fontId="2"/>
  </si>
  <si>
    <t>プロパンガス（い号）</t>
    <rPh sb="8" eb="9">
      <t>ゴウ</t>
    </rPh>
    <phoneticPr fontId="2"/>
  </si>
  <si>
    <t>所在地
（住 所）</t>
    <rPh sb="0" eb="3">
      <t>ショザイチ</t>
    </rPh>
    <rPh sb="5" eb="6">
      <t>ジュウ</t>
    </rPh>
    <rPh sb="7" eb="8">
      <t>ショ</t>
    </rPh>
    <phoneticPr fontId="2"/>
  </si>
  <si>
    <t>熊本市学校給食龍田共同調理場</t>
  </si>
  <si>
    <t>熊本市立龍田中学校</t>
  </si>
  <si>
    <t>熊本市立龍田小学校</t>
  </si>
  <si>
    <t>熊本市立北部東小学校</t>
  </si>
  <si>
    <t>熊本市立川上小学校</t>
  </si>
  <si>
    <t>熊本市立吉松小学校</t>
  </si>
  <si>
    <t>熊本市立桜井小学校</t>
  </si>
  <si>
    <t>熊本市立鹿南中学校</t>
  </si>
  <si>
    <t>熊本市立植木小学校</t>
  </si>
  <si>
    <t>熊本市立五霊中学校</t>
  </si>
  <si>
    <t>熊本市立北部中学校</t>
  </si>
  <si>
    <t>熊本市立高平台小学校</t>
  </si>
  <si>
    <t>熊本市立西里小学校</t>
  </si>
  <si>
    <t>熊本市立富合中学校</t>
  </si>
  <si>
    <t>熊本市立富合小学校</t>
  </si>
  <si>
    <t>熊本市学校給食富合共同調理場</t>
  </si>
  <si>
    <t>熊本市立城南中学校</t>
  </si>
  <si>
    <t>熊本市学校給食城南共同調理場</t>
  </si>
  <si>
    <t>熊本市立城南小学校</t>
  </si>
  <si>
    <t>熊本市立飽田中学校</t>
  </si>
  <si>
    <t>熊本市立川尻小学校</t>
  </si>
  <si>
    <t>熊本市立豊田小学校</t>
  </si>
  <si>
    <t>熊本市立隈庄小学校</t>
  </si>
  <si>
    <t>熊本市立下益城城南中学校</t>
  </si>
  <si>
    <t>熊本市立杉上小学校</t>
  </si>
  <si>
    <t>熊本市立田迎小学校</t>
  </si>
  <si>
    <t>熊本市立託麻中学校</t>
  </si>
  <si>
    <t>熊本市立御幸小学校</t>
  </si>
  <si>
    <t>熊本市立日吉小学校</t>
  </si>
  <si>
    <t>熊本市立奥古閑小学校</t>
  </si>
  <si>
    <t>熊本市立西原小学校</t>
  </si>
  <si>
    <t>熊本市立託麻北小学校</t>
  </si>
  <si>
    <t>熊本市立東部中学校</t>
  </si>
  <si>
    <t>熊本市立託麻西小学校</t>
  </si>
  <si>
    <t>熊本市立二岡中学校</t>
  </si>
  <si>
    <t>熊本市立託麻東小学校</t>
  </si>
  <si>
    <t>熊本市立池上小学校</t>
  </si>
  <si>
    <t>熊本市立城山小学校</t>
  </si>
  <si>
    <t>熊本市学校給食井芹共同調理場</t>
  </si>
  <si>
    <t>熊本市立城西中学校</t>
  </si>
  <si>
    <t>熊本市学校給食城西共同調理場</t>
  </si>
  <si>
    <t>熊本市立小島小学校</t>
  </si>
  <si>
    <t>熊本市立芳野小学校</t>
  </si>
  <si>
    <t>熊本市立河内小学校</t>
  </si>
  <si>
    <t>競争入札参加資格確認申請書</t>
    <phoneticPr fontId="2"/>
  </si>
  <si>
    <t>競争入札参加資格審査調書</t>
    <phoneticPr fontId="2"/>
  </si>
  <si>
    <t>熊本市北区龍田７丁目9番16号</t>
  </si>
  <si>
    <t>熊本市北区龍田7丁目8番1号</t>
  </si>
  <si>
    <t>熊本市北区龍田7丁目7番1号</t>
  </si>
  <si>
    <t>熊本市北区鶴羽田2丁目7番1号</t>
  </si>
  <si>
    <t>熊本市北区西梶尾町480番地</t>
  </si>
  <si>
    <t>熊本市北区植木町豊田474番地</t>
  </si>
  <si>
    <t>熊本市北区植木町滴水2255番地</t>
  </si>
  <si>
    <t>熊本市北区植木町滴水1110番地</t>
  </si>
  <si>
    <t>熊本市北区植木町広住1番地</t>
  </si>
  <si>
    <t>熊本市北区植木町一木163番地</t>
  </si>
  <si>
    <t>熊本市北区鹿子木町1番地</t>
  </si>
  <si>
    <t>熊本市北区高平1丁目17番28号</t>
  </si>
  <si>
    <t>熊本市北区下硯川町1784番地</t>
  </si>
  <si>
    <t>熊本市南区富合町平原56番地</t>
  </si>
  <si>
    <t>熊本市南区富合町清藤472番地</t>
  </si>
  <si>
    <t>熊本市南区富合町清藤472</t>
  </si>
  <si>
    <t>熊本市南区八幡8丁目1番1号</t>
  </si>
  <si>
    <t>熊本市南区南高江4丁目2番70号</t>
  </si>
  <si>
    <t>熊本市南区孫代町72番地</t>
  </si>
  <si>
    <t>熊本市南区川尻4丁目1番1号</t>
  </si>
  <si>
    <t>熊本市南区城南町塚原259番地</t>
  </si>
  <si>
    <t>熊本市南区城南町隈庄270番地</t>
  </si>
  <si>
    <t>熊本市南区城南町宮地1020番地1</t>
  </si>
  <si>
    <t>熊本市南区城南町永505番地1</t>
  </si>
  <si>
    <t>熊本市南区出仲間8丁目3番30号</t>
  </si>
  <si>
    <t>熊本市南区出仲間6丁目4番1号</t>
  </si>
  <si>
    <t>熊本市南区御幸笛田7丁目16番1号</t>
  </si>
  <si>
    <t>熊本市南区近見1丁目9番30号</t>
  </si>
  <si>
    <t>熊本市南区奥古閑町4072番地</t>
  </si>
  <si>
    <t>熊本市東区新南部3丁目4番60号</t>
  </si>
  <si>
    <t>熊本市東区上南部3丁目34番1号</t>
  </si>
  <si>
    <t>熊本市東区上南部2丁目21番1号</t>
  </si>
  <si>
    <t>熊本市東区御領2丁目3番30号</t>
  </si>
  <si>
    <t>熊本市東区戸島3丁目15番2号</t>
  </si>
  <si>
    <t>熊本市東区戸島3丁目15番1号</t>
  </si>
  <si>
    <t>熊本市西区池上町850番地</t>
  </si>
  <si>
    <t>熊本市西区城山大塘1丁目23番1号</t>
  </si>
  <si>
    <t>熊本市西区上熊本3丁目28番25号</t>
  </si>
  <si>
    <t>熊本市西区小島8丁目17番1号</t>
  </si>
  <si>
    <t>熊本市西区小島7丁目9番1号</t>
  </si>
  <si>
    <t>熊本市西区河内町野出1419番地</t>
  </si>
  <si>
    <t>熊本市西区河内町船津2505番地2</t>
  </si>
  <si>
    <t>番号</t>
    <rPh sb="0" eb="2">
      <t>バンゴウ</t>
    </rPh>
    <phoneticPr fontId="2"/>
  </si>
  <si>
    <t>供給施設名</t>
    <rPh sb="0" eb="2">
      <t>キョウキュウ</t>
    </rPh>
    <rPh sb="2" eb="4">
      <t>シセツ</t>
    </rPh>
    <rPh sb="4" eb="5">
      <t>メイ</t>
    </rPh>
    <phoneticPr fontId="2"/>
  </si>
  <si>
    <t>供給施設所在地</t>
    <rPh sb="0" eb="2">
      <t>キョウキュウ</t>
    </rPh>
    <rPh sb="2" eb="4">
      <t>シセツ</t>
    </rPh>
    <rPh sb="4" eb="7">
      <t>ショザイチ</t>
    </rPh>
    <phoneticPr fontId="2"/>
  </si>
  <si>
    <t>（9） 熊本市内に本店又は営業所等を有する者であること。</t>
    <phoneticPr fontId="2"/>
  </si>
  <si>
    <t>入札日</t>
    <rPh sb="0" eb="3">
      <t>ニュウサツビ</t>
    </rPh>
    <phoneticPr fontId="2"/>
  </si>
  <si>
    <t>施設名</t>
    <rPh sb="0" eb="3">
      <t>シセツメイ</t>
    </rPh>
    <phoneticPr fontId="2"/>
  </si>
  <si>
    <t>即　　納</t>
    <phoneticPr fontId="2"/>
  </si>
  <si>
    <t>熊本市動植物園</t>
    <rPh sb="0" eb="3">
      <t>クマモトシ</t>
    </rPh>
    <rPh sb="3" eb="7">
      <t>ドウショクブツエン</t>
    </rPh>
    <phoneticPr fontId="2"/>
  </si>
  <si>
    <t>熊本市立中島小学校</t>
  </si>
  <si>
    <t>熊本市立三和中学校</t>
  </si>
  <si>
    <t>熊本市東区健軍5丁目14番2号</t>
    <rPh sb="0" eb="5">
      <t>クマモトシヒガシク</t>
    </rPh>
    <rPh sb="5" eb="7">
      <t>ケングン</t>
    </rPh>
    <rPh sb="8" eb="10">
      <t>チョウメ</t>
    </rPh>
    <rPh sb="12" eb="13">
      <t>バン</t>
    </rPh>
    <rPh sb="14" eb="15">
      <t>ゴウ</t>
    </rPh>
    <phoneticPr fontId="2"/>
  </si>
  <si>
    <t>熊本市西区中島町538番地</t>
  </si>
  <si>
    <t>熊本市西区上高橋1丁目4番1号</t>
  </si>
  <si>
    <t>東</t>
    <rPh sb="0" eb="1">
      <t>ヒガシ</t>
    </rPh>
    <phoneticPr fontId="2"/>
  </si>
  <si>
    <t>南</t>
    <rPh sb="0" eb="1">
      <t>ミナミ</t>
    </rPh>
    <phoneticPr fontId="2"/>
  </si>
  <si>
    <t>北</t>
    <rPh sb="0" eb="1">
      <t>キタ</t>
    </rPh>
    <phoneticPr fontId="2"/>
  </si>
  <si>
    <t>西</t>
    <rPh sb="0" eb="1">
      <t>ニシ</t>
    </rPh>
    <phoneticPr fontId="2"/>
  </si>
  <si>
    <t>区</t>
    <rPh sb="0" eb="1">
      <t>ク</t>
    </rPh>
    <phoneticPr fontId="2"/>
  </si>
  <si>
    <t>　供給施設一覧表</t>
    <rPh sb="1" eb="8">
      <t>キョウキュウシセツイチランヒョウ</t>
    </rPh>
    <phoneticPr fontId="2"/>
  </si>
  <si>
    <t>令和7年（2025年）8月4日</t>
    <rPh sb="0" eb="2">
      <t>レイワ</t>
    </rPh>
    <rPh sb="3" eb="4">
      <t>ネン</t>
    </rPh>
    <rPh sb="9" eb="10">
      <t>ネン</t>
    </rPh>
    <rPh sb="12" eb="13">
      <t>ガツ</t>
    </rPh>
    <rPh sb="14" eb="15">
      <t>ニチ</t>
    </rPh>
    <phoneticPr fontId="2"/>
  </si>
  <si>
    <t xml:space="preserve">       契約金額に発注見込数量を乗じた金額の１００分の１０以上の金額になります。</t>
    <phoneticPr fontId="2"/>
  </si>
  <si>
    <t>　 ※保険金額・・・契約金額に発注見込数量を乗じた金額の100分の10以上</t>
    <phoneticPr fontId="2"/>
  </si>
  <si>
    <r>
      <t xml:space="preserve">   ※「規模をほぼ同じくする」とは、今回の発注見込金額（契約金額×発注見
　　 込数量）の</t>
    </r>
    <r>
      <rPr>
        <b/>
        <sz val="11"/>
        <rFont val="ＭＳ 明朝"/>
        <family val="1"/>
        <charset val="128"/>
      </rPr>
      <t>８割以上</t>
    </r>
    <r>
      <rPr>
        <sz val="11"/>
        <rFont val="ＭＳ 明朝"/>
        <family val="1"/>
        <charset val="128"/>
      </rPr>
      <t>になります。</t>
    </r>
    <rPh sb="10" eb="11">
      <t>オナ</t>
    </rPh>
    <rPh sb="19" eb="21">
      <t>コンカイ</t>
    </rPh>
    <rPh sb="22" eb="24">
      <t>ハッチュウ</t>
    </rPh>
    <rPh sb="24" eb="26">
      <t>ミコミ</t>
    </rPh>
    <rPh sb="26" eb="28">
      <t>キンガク</t>
    </rPh>
    <rPh sb="29" eb="31">
      <t>ケイヤク</t>
    </rPh>
    <rPh sb="31" eb="33">
      <t>キンガク</t>
    </rPh>
    <rPh sb="34" eb="36">
      <t>ハッチュウ</t>
    </rPh>
    <rPh sb="36" eb="37">
      <t>ミ</t>
    </rPh>
    <rPh sb="41" eb="42">
      <t>コ</t>
    </rPh>
    <rPh sb="42" eb="44">
      <t>スウリョウ</t>
    </rPh>
    <phoneticPr fontId="2"/>
  </si>
  <si>
    <t>熊本市総務局契約監理部契約政策課　物品契約班</t>
    <rPh sb="6" eb="8">
      <t>ケイヤク</t>
    </rPh>
    <rPh sb="8" eb="10">
      <t>カンリ</t>
    </rPh>
    <rPh sb="10" eb="11">
      <t>ブ</t>
    </rPh>
    <rPh sb="13" eb="15">
      <t>セイサク</t>
    </rPh>
    <rPh sb="15" eb="16">
      <t>カ</t>
    </rPh>
    <phoneticPr fontId="2"/>
  </si>
  <si>
    <t>履行保証のお知らせ</t>
  </si>
  <si>
    <t>調達物品名　：</t>
    <phoneticPr fontId="2"/>
  </si>
  <si>
    <t>納入場所　　：</t>
    <phoneticPr fontId="2"/>
  </si>
  <si>
    <t>この契約には、次のいずれかの契約保証が必要です。</t>
  </si>
  <si>
    <t xml:space="preserve">  ・　契約保証金の納付</t>
    <phoneticPr fontId="2"/>
  </si>
  <si>
    <t xml:space="preserve">  ・  履行保証保険契約の締結（定額てん補）</t>
    <phoneticPr fontId="2"/>
  </si>
  <si>
    <t>　・  公共工事履行保証契約の締結</t>
    <phoneticPr fontId="2"/>
  </si>
  <si>
    <t>　　　</t>
    <phoneticPr fontId="2"/>
  </si>
  <si>
    <t>支払予定額(契約金額×発注見込数量)</t>
    <rPh sb="0" eb="2">
      <t>シハライ</t>
    </rPh>
    <rPh sb="2" eb="4">
      <t>ヨテイ</t>
    </rPh>
    <rPh sb="4" eb="5">
      <t>ガク</t>
    </rPh>
    <rPh sb="6" eb="8">
      <t>ケイヤク</t>
    </rPh>
    <rPh sb="8" eb="10">
      <t>キンガク</t>
    </rPh>
    <rPh sb="11" eb="13">
      <t>ハッチュウ</t>
    </rPh>
    <rPh sb="13" eb="15">
      <t>ミコ</t>
    </rPh>
    <rPh sb="15" eb="17">
      <t>スウリョウ</t>
    </rPh>
    <phoneticPr fontId="2"/>
  </si>
  <si>
    <t>（うち消費税額</t>
    <phoneticPr fontId="2"/>
  </si>
  <si>
    <t>）</t>
    <phoneticPr fontId="2"/>
  </si>
  <si>
    <t>　　　</t>
  </si>
  <si>
    <t>保証金額</t>
    <phoneticPr fontId="2"/>
  </si>
  <si>
    <t>契約予定日</t>
    <phoneticPr fontId="2"/>
  </si>
  <si>
    <t xml:space="preserve">　    </t>
  </si>
  <si>
    <t>履行期間</t>
    <rPh sb="0" eb="2">
      <t>リコウ</t>
    </rPh>
    <rPh sb="2" eb="4">
      <t>キカン</t>
    </rPh>
    <phoneticPr fontId="2"/>
  </si>
  <si>
    <t>自</t>
    <phoneticPr fontId="2"/>
  </si>
  <si>
    <t xml:space="preserve">　　　　　　　　     </t>
    <phoneticPr fontId="2"/>
  </si>
  <si>
    <t>至</t>
    <phoneticPr fontId="2"/>
  </si>
  <si>
    <t>品　　名</t>
    <phoneticPr fontId="2"/>
  </si>
  <si>
    <t>契約金額（単価）</t>
    <rPh sb="5" eb="7">
      <t>タンカ</t>
    </rPh>
    <phoneticPr fontId="2"/>
  </si>
  <si>
    <t>契約保証金納付額</t>
  </si>
  <si>
    <t>【契約保証金対象額】</t>
    <rPh sb="1" eb="3">
      <t>ケイヤク</t>
    </rPh>
    <rPh sb="3" eb="6">
      <t>ホショウキン</t>
    </rPh>
    <rPh sb="6" eb="8">
      <t>タイショウ</t>
    </rPh>
    <rPh sb="8" eb="9">
      <t>ガク</t>
    </rPh>
    <phoneticPr fontId="2"/>
  </si>
  <si>
    <t>契約金額（単価）</t>
    <phoneticPr fontId="2"/>
  </si>
  <si>
    <t>発注見込数量</t>
    <rPh sb="0" eb="2">
      <t>ハッチュウ</t>
    </rPh>
    <rPh sb="2" eb="4">
      <t>ミコ</t>
    </rPh>
    <rPh sb="4" eb="6">
      <t>スウリョウ</t>
    </rPh>
    <phoneticPr fontId="2"/>
  </si>
  <si>
    <t>契約保証金対象額</t>
    <phoneticPr fontId="2"/>
  </si>
  <si>
    <t>×</t>
    <phoneticPr fontId="2"/>
  </si>
  <si>
    <t>＝</t>
    <phoneticPr fontId="2"/>
  </si>
  <si>
    <t xml:space="preserve"> </t>
  </si>
  <si>
    <t>　　　　 上記のとおり、納入通知書兼領収書の写しを添えて契約保証金を納付します。</t>
    <phoneticPr fontId="2"/>
  </si>
  <si>
    <t>　　　　　　</t>
  </si>
  <si>
    <t>名　　称</t>
  </si>
  <si>
    <t>　　　　　熊本市長　　大西一史　　（宛）</t>
    <rPh sb="11" eb="13">
      <t>オオニシ</t>
    </rPh>
    <rPh sb="13" eb="15">
      <t>カズフミ</t>
    </rPh>
    <phoneticPr fontId="2"/>
  </si>
  <si>
    <t>契約金額　単価</t>
    <rPh sb="0" eb="2">
      <t>ケイヤク</t>
    </rPh>
    <rPh sb="2" eb="4">
      <t>キンガク</t>
    </rPh>
    <rPh sb="5" eb="7">
      <t>タンカ</t>
    </rPh>
    <phoneticPr fontId="2"/>
  </si>
  <si>
    <t>発注予定数量</t>
    <rPh sb="0" eb="6">
      <t>ハッチュウヨテイスウリョウ</t>
    </rPh>
    <phoneticPr fontId="2"/>
  </si>
  <si>
    <t>発注予定数量</t>
    <rPh sb="0" eb="6">
      <t>ハッチュウヨテイスウリョウ</t>
    </rPh>
    <phoneticPr fontId="2"/>
  </si>
  <si>
    <t>㎥</t>
    <phoneticPr fontId="2"/>
  </si>
  <si>
    <t>契約期間（始）</t>
    <rPh sb="0" eb="2">
      <t>ケイヤク</t>
    </rPh>
    <rPh sb="2" eb="4">
      <t>キカン</t>
    </rPh>
    <rPh sb="5" eb="6">
      <t>ハジ</t>
    </rPh>
    <phoneticPr fontId="2"/>
  </si>
  <si>
    <t>契約期間（終）</t>
    <rPh sb="0" eb="2">
      <t>ケイヤク</t>
    </rPh>
    <rPh sb="2" eb="4">
      <t>キカン</t>
    </rPh>
    <rPh sb="5" eb="6">
      <t>オ</t>
    </rPh>
    <phoneticPr fontId="2"/>
  </si>
  <si>
    <t>令和7年（2025年）10月1日</t>
    <rPh sb="0" eb="2">
      <t>２０</t>
    </rPh>
    <rPh sb="3" eb="4">
      <t>ネン</t>
    </rPh>
    <rPh sb="9" eb="10">
      <t>ネン</t>
    </rPh>
    <rPh sb="13" eb="14">
      <t>ガツ</t>
    </rPh>
    <rPh sb="15" eb="16">
      <t>ニチ</t>
    </rPh>
    <phoneticPr fontId="2"/>
  </si>
  <si>
    <t>令和10年（2028年）9月30日</t>
    <rPh sb="0" eb="2">
      <t>レイワ</t>
    </rPh>
    <rPh sb="4" eb="5">
      <t>ネン</t>
    </rPh>
    <rPh sb="10" eb="11">
      <t>ネン</t>
    </rPh>
    <rPh sb="13" eb="14">
      <t>ガツ</t>
    </rPh>
    <rPh sb="16" eb="17">
      <t>ニチ</t>
    </rPh>
    <phoneticPr fontId="2"/>
  </si>
  <si>
    <t>契約期間満了のため</t>
    <rPh sb="0" eb="6">
      <t>ケイヤクキカンマンリョウ</t>
    </rPh>
    <phoneticPr fontId="2"/>
  </si>
  <si>
    <t xml:space="preserve"> (1)　熊本市物品売買（修理）契約に係る競争入札（見積）参加資格審査申請書を提出
　　し、熊本市物品売買（修理）契約参加資格者に関する要綱（平成１３年１０月１日
　　施行）第５条に規定する参加資格者名簿に登録されている者であること。
　　　さらに、業種として「(8)電気・燃料類」業務での登録をしていること。併せて、
　　参加資格要綱第５条に規定する参加資格者名簿に登録するための申請の際に、液化
　　石油ガス販売事業者登録簿又は事業登録証、ＬＰガス業者賠償責任保険付保証明
　　書、及び保安業務を行う者の認定証又は委託契約書を提出していること。</t>
    <phoneticPr fontId="2"/>
  </si>
  <si>
    <t>※入札対象外となりました</t>
    <rPh sb="1" eb="6">
      <t>ニュウサツタイショウガイ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</si>
</sst>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0_ "/>
    <numFmt numFmtId="178" formatCode="&quot;¥&quot;#,##0\-;&quot;¥&quot;\-#,##0\-"/>
    <numFmt numFmtId="179" formatCode="m/d"/>
    <numFmt numFmtId="180" formatCode="&quot;¥&quot;#,##0.00_ "/>
    <numFmt numFmtId="181" formatCode="&quot;¥&quot;#,##0&quot;円&quot;;&quot;¥&quot;\-#,##0&quot;円&quot;"/>
    <numFmt numFmtId="182" formatCode="#,##0.00;[Red]#,##0.00"/>
    <numFmt numFmtId="183" formatCode="&quot;¥&quot;#,##0.00&quot;円&quot;;&quot;¥&quot;\-#,##0.00&quot;円&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sz val="18"/>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5"/>
      <name val="ＭＳ 明朝"/>
      <family val="1"/>
      <charset val="128"/>
    </font>
    <font>
      <sz val="22"/>
      <name val="ＭＳ 明朝"/>
      <family val="1"/>
      <charset val="128"/>
    </font>
    <font>
      <sz val="16"/>
      <name val="ＭＳ Ｐゴシック"/>
      <family val="3"/>
      <charset val="128"/>
    </font>
    <font>
      <b/>
      <sz val="14"/>
      <name val="ＭＳ Ｐゴシック"/>
      <family val="3"/>
      <charset val="128"/>
    </font>
    <font>
      <sz val="14"/>
      <color rgb="FFFF0000"/>
      <name val="HG丸ｺﾞｼｯｸM-PRO"/>
      <family val="3"/>
      <charset val="128"/>
    </font>
    <font>
      <sz val="12"/>
      <color rgb="FFFF0000"/>
      <name val="ＭＳ 明朝"/>
      <family val="1"/>
      <charset val="128"/>
    </font>
    <font>
      <sz val="18"/>
      <color rgb="FFFF0000"/>
      <name val="ＭＳ 明朝"/>
      <family val="1"/>
      <charset val="128"/>
    </font>
    <font>
      <b/>
      <sz val="20"/>
      <color rgb="FFFF0000"/>
      <name val="ＭＳ Ｐゴシック"/>
      <family val="3"/>
      <charset val="128"/>
    </font>
    <font>
      <b/>
      <sz val="28"/>
      <color rgb="FFFF0000"/>
      <name val="ＭＳ Ｐゴシック"/>
      <family val="3"/>
      <charset val="128"/>
    </font>
    <font>
      <b/>
      <sz val="11"/>
      <name val="ＭＳ Ｐゴシック"/>
      <family val="3"/>
      <charset val="128"/>
    </font>
    <font>
      <sz val="14"/>
      <name val="ＭＳ Ｐゴシック"/>
      <family val="3"/>
      <charset val="128"/>
    </font>
    <font>
      <sz val="11.3"/>
      <name val="ＭＳ 明朝"/>
      <family val="1"/>
      <charset val="128"/>
    </font>
    <font>
      <strike/>
      <sz val="11"/>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CC"/>
        <bgColor indexed="64"/>
      </patternFill>
    </fill>
    <fill>
      <patternFill patternType="solid">
        <fgColor theme="0" tint="-0.499984740745262"/>
        <bgColor indexed="64"/>
      </patternFill>
    </fill>
  </fills>
  <borders count="58">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437">
    <xf numFmtId="0" fontId="0" fillId="0" borderId="0" xfId="0">
      <alignment vertical="center"/>
    </xf>
    <xf numFmtId="0" fontId="4" fillId="0" borderId="0" xfId="0" applyFont="1">
      <alignment vertical="center"/>
    </xf>
    <xf numFmtId="0" fontId="4" fillId="0" borderId="0" xfId="6" applyFont="1"/>
    <xf numFmtId="0" fontId="7" fillId="2" borderId="1" xfId="6" applyFont="1" applyFill="1" applyBorder="1" applyAlignment="1">
      <alignment horizontal="center" vertical="center" wrapText="1"/>
    </xf>
    <xf numFmtId="0" fontId="7" fillId="2" borderId="2" xfId="6" applyFont="1" applyFill="1" applyBorder="1" applyAlignment="1">
      <alignment horizontal="center" vertical="center" wrapText="1"/>
    </xf>
    <xf numFmtId="0" fontId="7" fillId="2" borderId="3" xfId="6" applyFont="1" applyFill="1" applyBorder="1" applyAlignment="1">
      <alignment horizontal="center" vertical="center" wrapText="1"/>
    </xf>
    <xf numFmtId="0" fontId="7" fillId="2" borderId="4" xfId="6" applyFont="1" applyFill="1" applyBorder="1" applyAlignment="1">
      <alignment horizontal="center" vertical="center" wrapText="1"/>
    </xf>
    <xf numFmtId="0" fontId="7" fillId="2" borderId="1" xfId="6" applyFont="1" applyFill="1" applyBorder="1" applyAlignment="1">
      <alignment vertical="center" wrapText="1"/>
    </xf>
    <xf numFmtId="0" fontId="7" fillId="2" borderId="2" xfId="6" applyFont="1" applyFill="1" applyBorder="1" applyAlignment="1">
      <alignment vertical="center" wrapText="1"/>
    </xf>
    <xf numFmtId="0" fontId="7" fillId="2" borderId="3" xfId="6" applyFont="1" applyFill="1" applyBorder="1" applyAlignment="1">
      <alignment vertical="center" wrapText="1"/>
    </xf>
    <xf numFmtId="0" fontId="7" fillId="2" borderId="4" xfId="6" applyFont="1" applyFill="1" applyBorder="1" applyAlignment="1">
      <alignment vertical="center" wrapText="1"/>
    </xf>
    <xf numFmtId="0" fontId="10" fillId="0" borderId="0" xfId="6" applyFont="1"/>
    <xf numFmtId="0" fontId="4" fillId="0" borderId="5" xfId="6" applyFont="1" applyBorder="1"/>
    <xf numFmtId="0" fontId="4" fillId="0" borderId="6" xfId="6" applyFont="1" applyBorder="1"/>
    <xf numFmtId="0" fontId="4" fillId="0" borderId="7" xfId="6" applyFont="1" applyBorder="1"/>
    <xf numFmtId="0" fontId="4" fillId="0" borderId="8" xfId="6" applyFont="1" applyBorder="1"/>
    <xf numFmtId="0" fontId="4" fillId="0" borderId="9" xfId="6" applyFont="1" applyBorder="1"/>
    <xf numFmtId="0" fontId="4" fillId="0" borderId="0" xfId="6" applyFont="1" applyBorder="1"/>
    <xf numFmtId="0" fontId="7" fillId="0" borderId="0" xfId="6" applyFont="1" applyBorder="1" applyAlignment="1">
      <alignment horizontal="right"/>
    </xf>
    <xf numFmtId="0" fontId="7" fillId="0" borderId="8" xfId="6" applyFont="1" applyBorder="1"/>
    <xf numFmtId="0" fontId="7" fillId="0" borderId="9" xfId="6" applyFont="1" applyBorder="1"/>
    <xf numFmtId="0" fontId="7" fillId="0" borderId="0" xfId="6" applyFont="1" applyBorder="1"/>
    <xf numFmtId="0" fontId="11" fillId="0" borderId="0" xfId="6" applyFont="1" applyBorder="1" applyAlignment="1">
      <alignment vertical="center"/>
    </xf>
    <xf numFmtId="0" fontId="11" fillId="0" borderId="9" xfId="6" applyFont="1" applyBorder="1" applyAlignment="1">
      <alignment vertical="center"/>
    </xf>
    <xf numFmtId="0" fontId="7" fillId="0" borderId="0" xfId="6" applyFont="1" applyBorder="1" applyAlignment="1"/>
    <xf numFmtId="0" fontId="4" fillId="0" borderId="10" xfId="6" applyFont="1" applyBorder="1"/>
    <xf numFmtId="0" fontId="4" fillId="0" borderId="11" xfId="6" applyFont="1" applyBorder="1"/>
    <xf numFmtId="0" fontId="4" fillId="0" borderId="12" xfId="6" applyFont="1" applyBorder="1"/>
    <xf numFmtId="0" fontId="13" fillId="0" borderId="0" xfId="0" applyFont="1" applyAlignment="1">
      <alignment horizontal="justify" vertical="center"/>
    </xf>
    <xf numFmtId="0" fontId="3" fillId="0" borderId="9" xfId="6" applyFont="1" applyBorder="1"/>
    <xf numFmtId="0" fontId="3" fillId="0" borderId="0" xfId="6" applyFont="1" applyBorder="1"/>
    <xf numFmtId="0" fontId="10" fillId="0" borderId="0" xfId="6" applyFont="1" applyBorder="1"/>
    <xf numFmtId="0" fontId="10" fillId="0" borderId="9" xfId="6" applyFont="1" applyBorder="1"/>
    <xf numFmtId="0" fontId="11" fillId="0" borderId="8" xfId="6" applyFont="1" applyBorder="1" applyAlignment="1">
      <alignment vertical="center"/>
    </xf>
    <xf numFmtId="0" fontId="10" fillId="0" borderId="11" xfId="6" applyFont="1" applyBorder="1"/>
    <xf numFmtId="0" fontId="10" fillId="0" borderId="12" xfId="6" applyFont="1" applyBorder="1"/>
    <xf numFmtId="0" fontId="10" fillId="0" borderId="9" xfId="6" applyFont="1" applyBorder="1" applyAlignment="1">
      <alignment horizontal="left"/>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indent="2"/>
    </xf>
    <xf numFmtId="0" fontId="7" fillId="0" borderId="0" xfId="0" applyFont="1" applyAlignment="1"/>
    <xf numFmtId="0" fontId="4" fillId="0" borderId="0" xfId="0" applyFont="1" applyAlignment="1"/>
    <xf numFmtId="0" fontId="10" fillId="0" borderId="0" xfId="0" applyFont="1" applyFill="1" applyAlignment="1"/>
    <xf numFmtId="0" fontId="4" fillId="0" borderId="0" xfId="0" applyFont="1" applyAlignment="1">
      <alignment horizontal="center" vertical="center" wrapText="1"/>
    </xf>
    <xf numFmtId="0" fontId="5" fillId="0" borderId="0" xfId="0" applyFont="1" applyAlignment="1" applyProtection="1">
      <alignment horizontal="center" vertical="center"/>
    </xf>
    <xf numFmtId="0" fontId="4" fillId="0" borderId="0" xfId="0" applyFont="1" applyProtection="1">
      <alignment vertical="center"/>
    </xf>
    <xf numFmtId="176" fontId="4" fillId="0" borderId="0" xfId="0" applyNumberFormat="1" applyFont="1" applyAlignment="1" applyProtection="1">
      <alignment horizontal="center" vertical="center" shrinkToFit="1"/>
    </xf>
    <xf numFmtId="0" fontId="4" fillId="0" borderId="0" xfId="0" applyFont="1" applyAlignment="1" applyProtection="1">
      <alignment horizontal="distributed" vertical="center"/>
    </xf>
    <xf numFmtId="0" fontId="4" fillId="0" borderId="0" xfId="0" applyFont="1" applyAlignment="1" applyProtection="1">
      <alignment horizontal="distributed" vertical="center" shrinkToFit="1"/>
    </xf>
    <xf numFmtId="0" fontId="4" fillId="0" borderId="0" xfId="0" applyFont="1" applyAlignment="1" applyProtection="1">
      <alignment horizontal="center" vertical="center" wrapText="1"/>
    </xf>
    <xf numFmtId="0" fontId="4" fillId="0" borderId="0" xfId="0" applyFont="1" applyAlignment="1" applyProtection="1">
      <alignment horizontal="left" vertical="center" indent="1" shrinkToFit="1"/>
    </xf>
    <xf numFmtId="0" fontId="5" fillId="0" borderId="0" xfId="0" applyFont="1" applyProtection="1">
      <alignment vertical="center"/>
    </xf>
    <xf numFmtId="0" fontId="12" fillId="0" borderId="0" xfId="0" applyFont="1" applyProtection="1">
      <alignment vertical="center"/>
    </xf>
    <xf numFmtId="0" fontId="12" fillId="0" borderId="0" xfId="0" applyFont="1" applyAlignment="1" applyProtection="1">
      <alignment vertical="center" shrinkToFit="1"/>
    </xf>
    <xf numFmtId="0" fontId="12" fillId="0" borderId="0" xfId="0" applyFont="1" applyAlignment="1" applyProtection="1">
      <alignment vertical="center"/>
    </xf>
    <xf numFmtId="0" fontId="12" fillId="0" borderId="0" xfId="0" applyFont="1" applyAlignment="1" applyProtection="1">
      <alignment vertical="top" wrapText="1"/>
    </xf>
    <xf numFmtId="0" fontId="4" fillId="0" borderId="0" xfId="0" applyFont="1" applyAlignment="1" applyProtection="1">
      <alignment vertical="center" shrinkToFit="1"/>
    </xf>
    <xf numFmtId="0" fontId="4" fillId="0" borderId="0" xfId="0" applyFont="1" applyAlignment="1" applyProtection="1">
      <alignment vertical="center"/>
    </xf>
    <xf numFmtId="0" fontId="4" fillId="0" borderId="11" xfId="0" applyFont="1" applyBorder="1" applyProtection="1">
      <alignment vertical="center"/>
    </xf>
    <xf numFmtId="0" fontId="0" fillId="0" borderId="0" xfId="0" applyProtection="1">
      <alignment vertical="center"/>
    </xf>
    <xf numFmtId="0" fontId="15" fillId="0" borderId="0" xfId="0" applyFont="1">
      <alignment vertical="center"/>
    </xf>
    <xf numFmtId="0" fontId="16" fillId="0" borderId="0" xfId="0" applyFont="1">
      <alignment vertical="center"/>
    </xf>
    <xf numFmtId="0" fontId="16" fillId="0" borderId="13" xfId="0" applyFont="1" applyBorder="1">
      <alignment vertical="center"/>
    </xf>
    <xf numFmtId="0" fontId="16" fillId="3" borderId="13" xfId="0" applyFont="1" applyFill="1" applyBorder="1" applyAlignment="1">
      <alignment horizontal="left" vertical="center" shrinkToFit="1"/>
    </xf>
    <xf numFmtId="176" fontId="16" fillId="3" borderId="13" xfId="0" applyNumberFormat="1" applyFont="1" applyFill="1" applyBorder="1" applyAlignment="1">
      <alignment horizontal="left" vertical="center" shrinkToFit="1"/>
    </xf>
    <xf numFmtId="0" fontId="16" fillId="0" borderId="14" xfId="0" applyFont="1" applyFill="1" applyBorder="1">
      <alignment vertical="center"/>
    </xf>
    <xf numFmtId="176" fontId="16" fillId="3" borderId="15" xfId="0" applyNumberFormat="1" applyFont="1" applyFill="1" applyBorder="1" applyAlignment="1">
      <alignment horizontal="left" vertical="center" shrinkToFit="1"/>
    </xf>
    <xf numFmtId="0" fontId="12" fillId="0" borderId="0" xfId="0" applyFont="1">
      <alignment vertical="center"/>
    </xf>
    <xf numFmtId="0" fontId="4" fillId="4" borderId="0" xfId="4" applyFont="1" applyFill="1" applyAlignment="1">
      <alignment vertical="center"/>
    </xf>
    <xf numFmtId="0" fontId="4" fillId="4" borderId="16" xfId="4" applyFont="1" applyFill="1" applyBorder="1" applyAlignment="1">
      <alignment vertical="center"/>
    </xf>
    <xf numFmtId="0" fontId="4" fillId="4" borderId="17" xfId="4" applyFont="1" applyFill="1" applyBorder="1" applyAlignment="1">
      <alignment vertical="center"/>
    </xf>
    <xf numFmtId="0" fontId="4" fillId="4" borderId="18" xfId="4" applyFont="1" applyFill="1" applyBorder="1" applyAlignment="1">
      <alignment vertical="center"/>
    </xf>
    <xf numFmtId="0" fontId="4" fillId="4" borderId="19" xfId="4" applyFont="1" applyFill="1" applyBorder="1" applyAlignment="1">
      <alignment vertical="center"/>
    </xf>
    <xf numFmtId="0" fontId="4" fillId="4" borderId="20" xfId="4" applyFont="1" applyFill="1" applyBorder="1" applyAlignment="1">
      <alignment vertical="center"/>
    </xf>
    <xf numFmtId="0" fontId="4" fillId="4" borderId="21" xfId="4" applyFont="1" applyFill="1" applyBorder="1" applyAlignment="1">
      <alignment vertical="top" wrapText="1"/>
    </xf>
    <xf numFmtId="0" fontId="4" fillId="4" borderId="22" xfId="4" applyFont="1" applyFill="1" applyBorder="1" applyAlignment="1">
      <alignment vertical="top" wrapText="1"/>
    </xf>
    <xf numFmtId="0" fontId="4" fillId="4" borderId="0" xfId="4" applyFont="1" applyFill="1" applyAlignment="1">
      <alignment vertical="top" wrapText="1"/>
    </xf>
    <xf numFmtId="0" fontId="4" fillId="4" borderId="23" xfId="4" applyFont="1" applyFill="1" applyBorder="1" applyAlignment="1">
      <alignment vertical="top" wrapText="1"/>
    </xf>
    <xf numFmtId="0" fontId="4" fillId="4" borderId="24" xfId="4" applyFont="1" applyFill="1" applyBorder="1" applyAlignment="1">
      <alignment vertical="center"/>
    </xf>
    <xf numFmtId="0" fontId="4" fillId="4" borderId="25" xfId="4" applyFont="1" applyFill="1" applyBorder="1" applyAlignment="1">
      <alignment vertical="top" wrapText="1"/>
    </xf>
    <xf numFmtId="0" fontId="4" fillId="4" borderId="26" xfId="4" applyFont="1" applyFill="1" applyBorder="1" applyAlignment="1">
      <alignment vertical="top" wrapText="1"/>
    </xf>
    <xf numFmtId="0" fontId="4" fillId="4" borderId="0" xfId="4" applyFont="1" applyFill="1" applyAlignment="1">
      <alignment horizontal="left" vertical="center"/>
    </xf>
    <xf numFmtId="0" fontId="4" fillId="4" borderId="0" xfId="4" applyFont="1" applyFill="1" applyAlignment="1">
      <alignment horizontal="center" vertical="center"/>
    </xf>
    <xf numFmtId="0" fontId="7" fillId="4" borderId="0" xfId="4" applyFont="1" applyFill="1" applyAlignment="1">
      <alignment vertical="top" wrapText="1"/>
    </xf>
    <xf numFmtId="0" fontId="11" fillId="4" borderId="0" xfId="4" applyFont="1" applyFill="1" applyAlignment="1">
      <alignment vertical="top"/>
    </xf>
    <xf numFmtId="0" fontId="4" fillId="4" borderId="0" xfId="4" applyFont="1" applyFill="1" applyAlignment="1">
      <alignment vertical="top"/>
    </xf>
    <xf numFmtId="0" fontId="19" fillId="0" borderId="0" xfId="0" applyFont="1">
      <alignment vertical="center"/>
    </xf>
    <xf numFmtId="0" fontId="0" fillId="0" borderId="34" xfId="0" applyBorder="1" applyAlignment="1">
      <alignment vertical="center"/>
    </xf>
    <xf numFmtId="0" fontId="0" fillId="0" borderId="40" xfId="0" applyBorder="1" applyAlignment="1">
      <alignment vertical="center"/>
    </xf>
    <xf numFmtId="0" fontId="0" fillId="0" borderId="15" xfId="0" applyBorder="1" applyAlignment="1">
      <alignment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41" xfId="0"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1" xfId="0" applyBorder="1" applyAlignment="1">
      <alignment vertical="center"/>
    </xf>
    <xf numFmtId="179" fontId="0" fillId="0" borderId="45" xfId="0" applyNumberFormat="1" applyBorder="1" applyAlignment="1">
      <alignment horizontal="center" vertical="center"/>
    </xf>
    <xf numFmtId="179" fontId="0" fillId="0" borderId="46" xfId="0" applyNumberFormat="1" applyBorder="1" applyAlignment="1">
      <alignment horizontal="center" vertical="center"/>
    </xf>
    <xf numFmtId="179" fontId="0" fillId="0" borderId="47" xfId="0" applyNumberFormat="1" applyBorder="1" applyAlignment="1">
      <alignment horizontal="center" vertical="center"/>
    </xf>
    <xf numFmtId="0" fontId="26" fillId="5" borderId="44" xfId="0" applyFont="1" applyFill="1" applyBorder="1" applyAlignment="1">
      <alignment horizontal="center" vertical="center"/>
    </xf>
    <xf numFmtId="0" fontId="26" fillId="5" borderId="48" xfId="0" applyFont="1" applyFill="1" applyBorder="1" applyAlignment="1">
      <alignment horizontal="center" vertical="center"/>
    </xf>
    <xf numFmtId="0" fontId="26" fillId="5" borderId="50" xfId="0" applyFont="1" applyFill="1" applyBorder="1" applyAlignment="1">
      <alignment horizontal="center" vertical="center"/>
    </xf>
    <xf numFmtId="0" fontId="20" fillId="0" borderId="0" xfId="0" applyFont="1" applyAlignment="1"/>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4" fillId="2" borderId="0" xfId="5" applyFont="1" applyFill="1" applyAlignment="1" applyProtection="1">
      <alignment vertical="center"/>
    </xf>
    <xf numFmtId="0" fontId="18" fillId="2" borderId="0" xfId="5" applyFont="1" applyFill="1" applyAlignment="1" applyProtection="1">
      <alignment horizontal="center" vertical="center"/>
    </xf>
    <xf numFmtId="0" fontId="8" fillId="2" borderId="0" xfId="5" applyFont="1" applyFill="1" applyAlignment="1" applyProtection="1">
      <alignment vertical="center"/>
    </xf>
    <xf numFmtId="0" fontId="14" fillId="2" borderId="0" xfId="5" applyFont="1" applyFill="1" applyAlignment="1" applyProtection="1">
      <alignment vertical="top"/>
    </xf>
    <xf numFmtId="0" fontId="8" fillId="2" borderId="0" xfId="5" applyFont="1" applyFill="1" applyAlignment="1" applyProtection="1">
      <alignment horizontal="center" vertical="center"/>
    </xf>
    <xf numFmtId="0" fontId="12" fillId="2" borderId="0" xfId="5" applyFont="1" applyFill="1" applyAlignment="1" applyProtection="1">
      <alignment vertical="center"/>
    </xf>
    <xf numFmtId="0" fontId="4" fillId="2" borderId="0" xfId="5" applyFont="1" applyFill="1" applyAlignment="1" applyProtection="1">
      <alignment horizontal="center" vertical="center"/>
    </xf>
    <xf numFmtId="0" fontId="5" fillId="2" borderId="0" xfId="5" applyFont="1" applyFill="1" applyAlignment="1" applyProtection="1">
      <alignment vertical="center"/>
    </xf>
    <xf numFmtId="0" fontId="7" fillId="4" borderId="0" xfId="5" applyFont="1" applyFill="1" applyProtection="1"/>
    <xf numFmtId="0" fontId="4" fillId="4" borderId="0" xfId="5" applyFont="1" applyFill="1" applyProtection="1"/>
    <xf numFmtId="0" fontId="4" fillId="0" borderId="0" xfId="5" applyFont="1" applyProtection="1"/>
    <xf numFmtId="0" fontId="7" fillId="4" borderId="0" xfId="5" applyFont="1" applyFill="1" applyAlignment="1" applyProtection="1">
      <alignment horizontal="right"/>
    </xf>
    <xf numFmtId="0" fontId="4" fillId="4" borderId="0" xfId="5" applyFont="1" applyFill="1" applyAlignment="1" applyProtection="1">
      <alignment horizontal="center" vertical="center"/>
    </xf>
    <xf numFmtId="0" fontId="4" fillId="4" borderId="0" xfId="5" applyFont="1" applyFill="1" applyAlignment="1" applyProtection="1">
      <alignment vertical="center"/>
    </xf>
    <xf numFmtId="0" fontId="4" fillId="2" borderId="0" xfId="2" applyFont="1" applyFill="1" applyAlignment="1" applyProtection="1">
      <alignment vertical="center"/>
    </xf>
    <xf numFmtId="0" fontId="18" fillId="2" borderId="0" xfId="2" applyFont="1" applyFill="1" applyAlignment="1" applyProtection="1">
      <alignment horizontal="center" vertical="center"/>
    </xf>
    <xf numFmtId="0" fontId="14" fillId="2" borderId="16" xfId="2" applyFont="1" applyFill="1" applyBorder="1" applyAlignment="1" applyProtection="1">
      <alignment vertical="center"/>
    </xf>
    <xf numFmtId="0" fontId="18" fillId="2" borderId="17" xfId="2" applyFont="1" applyFill="1" applyBorder="1" applyAlignment="1" applyProtection="1">
      <alignment horizontal="center" vertical="center"/>
    </xf>
    <xf numFmtId="0" fontId="18" fillId="2" borderId="18" xfId="2" applyFont="1" applyFill="1" applyBorder="1" applyAlignment="1" applyProtection="1">
      <alignment horizontal="center" vertical="center"/>
    </xf>
    <xf numFmtId="0" fontId="8" fillId="2" borderId="0" xfId="2" applyFont="1" applyFill="1" applyAlignment="1" applyProtection="1">
      <alignment vertical="center"/>
    </xf>
    <xf numFmtId="0" fontId="14" fillId="2" borderId="0" xfId="2" applyFont="1" applyFill="1" applyAlignment="1" applyProtection="1">
      <alignment vertical="top"/>
    </xf>
    <xf numFmtId="0" fontId="14" fillId="2" borderId="19" xfId="2" applyFont="1" applyFill="1" applyBorder="1" applyAlignment="1" applyProtection="1">
      <alignment vertical="top"/>
    </xf>
    <xf numFmtId="0" fontId="14" fillId="2" borderId="23" xfId="2" applyFont="1" applyFill="1" applyBorder="1" applyAlignment="1" applyProtection="1">
      <alignment vertical="top"/>
    </xf>
    <xf numFmtId="0" fontId="8" fillId="2" borderId="0" xfId="2" applyFont="1" applyFill="1" applyAlignment="1" applyProtection="1">
      <alignment horizontal="center" vertical="center"/>
    </xf>
    <xf numFmtId="0" fontId="14" fillId="2" borderId="24" xfId="2" applyFont="1" applyFill="1" applyBorder="1" applyAlignment="1" applyProtection="1">
      <alignment vertical="top"/>
    </xf>
    <xf numFmtId="0" fontId="14" fillId="2" borderId="25" xfId="2" applyFont="1" applyFill="1" applyBorder="1" applyAlignment="1" applyProtection="1">
      <alignment vertical="top"/>
    </xf>
    <xf numFmtId="0" fontId="14" fillId="2" borderId="26" xfId="2" applyFont="1" applyFill="1" applyBorder="1" applyAlignment="1" applyProtection="1">
      <alignment vertical="top"/>
    </xf>
    <xf numFmtId="0" fontId="4" fillId="2" borderId="33" xfId="2" applyFont="1" applyFill="1" applyBorder="1" applyAlignment="1" applyProtection="1">
      <alignment vertical="center"/>
    </xf>
    <xf numFmtId="0" fontId="4" fillId="2" borderId="32" xfId="2" applyFont="1" applyFill="1" applyBorder="1" applyAlignment="1" applyProtection="1">
      <alignment vertical="center"/>
    </xf>
    <xf numFmtId="0" fontId="4" fillId="2" borderId="31" xfId="2" applyFont="1" applyFill="1" applyBorder="1" applyAlignment="1" applyProtection="1">
      <alignment vertical="center"/>
    </xf>
    <xf numFmtId="0" fontId="4" fillId="2" borderId="30" xfId="2" applyFont="1" applyFill="1" applyBorder="1" applyAlignment="1" applyProtection="1">
      <alignment vertical="center"/>
    </xf>
    <xf numFmtId="0" fontId="12" fillId="2" borderId="31" xfId="2" applyFont="1" applyFill="1" applyBorder="1" applyAlignment="1" applyProtection="1">
      <alignment horizontal="center" vertical="top"/>
    </xf>
    <xf numFmtId="0" fontId="12" fillId="2" borderId="0" xfId="2" applyFont="1" applyFill="1" applyAlignment="1" applyProtection="1">
      <alignment vertical="center"/>
    </xf>
    <xf numFmtId="0" fontId="12" fillId="2" borderId="30" xfId="2" applyFont="1" applyFill="1" applyBorder="1" applyAlignment="1" applyProtection="1">
      <alignment vertical="center"/>
    </xf>
    <xf numFmtId="0" fontId="5" fillId="2" borderId="0" xfId="2" applyFont="1" applyFill="1" applyAlignment="1" applyProtection="1">
      <alignment vertical="center"/>
    </xf>
    <xf numFmtId="0" fontId="4" fillId="2" borderId="29" xfId="2" applyFont="1" applyFill="1" applyBorder="1" applyAlignment="1" applyProtection="1">
      <alignment vertical="center"/>
    </xf>
    <xf numFmtId="0" fontId="4" fillId="2" borderId="28" xfId="2" applyFont="1" applyFill="1" applyBorder="1" applyAlignment="1" applyProtection="1">
      <alignment vertical="center"/>
    </xf>
    <xf numFmtId="0" fontId="12" fillId="2" borderId="28" xfId="2" applyFont="1" applyFill="1" applyBorder="1" applyAlignment="1" applyProtection="1">
      <alignment vertical="center"/>
    </xf>
    <xf numFmtId="0" fontId="12" fillId="2" borderId="27" xfId="2" applyFont="1" applyFill="1" applyBorder="1" applyAlignment="1" applyProtection="1">
      <alignment vertical="center"/>
    </xf>
    <xf numFmtId="0" fontId="4" fillId="2" borderId="0" xfId="2" applyFont="1" applyFill="1" applyAlignment="1" applyProtection="1">
      <alignment horizontal="center" vertical="center"/>
    </xf>
    <xf numFmtId="0" fontId="7" fillId="4" borderId="0" xfId="2" applyFont="1" applyFill="1" applyProtection="1"/>
    <xf numFmtId="0" fontId="4" fillId="4" borderId="0" xfId="2" applyFont="1" applyFill="1" applyProtection="1"/>
    <xf numFmtId="0" fontId="4" fillId="0" borderId="0" xfId="2" applyFont="1" applyProtection="1"/>
    <xf numFmtId="0" fontId="7" fillId="4" borderId="0" xfId="2" applyFont="1" applyFill="1" applyAlignment="1" applyProtection="1">
      <alignment horizontal="right"/>
    </xf>
    <xf numFmtId="0" fontId="4" fillId="4" borderId="0" xfId="2" applyFont="1" applyFill="1" applyAlignment="1" applyProtection="1">
      <alignment horizontal="center" vertical="center"/>
    </xf>
    <xf numFmtId="0" fontId="4" fillId="4" borderId="0" xfId="2" applyFont="1" applyFill="1" applyAlignment="1" applyProtection="1">
      <alignment vertical="center"/>
    </xf>
    <xf numFmtId="0" fontId="4" fillId="0" borderId="0" xfId="0" applyFont="1" applyAlignment="1">
      <alignment horizontal="right" vertical="center"/>
    </xf>
    <xf numFmtId="0" fontId="4" fillId="0" borderId="0" xfId="0" applyFont="1" applyAlignment="1">
      <alignment horizontal="center" vertical="center" shrinkToFit="1"/>
    </xf>
    <xf numFmtId="0" fontId="4" fillId="0" borderId="0" xfId="0" applyFont="1" applyAlignment="1">
      <alignment horizontal="left" vertical="center" indent="1"/>
    </xf>
    <xf numFmtId="0" fontId="4" fillId="0" borderId="0" xfId="0" applyFont="1" applyAlignment="1">
      <alignment horizontal="left" vertical="center"/>
    </xf>
    <xf numFmtId="182" fontId="0" fillId="0" borderId="54" xfId="0" applyNumberFormat="1" applyBorder="1">
      <alignment vertical="center"/>
    </xf>
    <xf numFmtId="182" fontId="0" fillId="0" borderId="55" xfId="0" applyNumberFormat="1" applyBorder="1">
      <alignment vertical="center"/>
    </xf>
    <xf numFmtId="182" fontId="0" fillId="0" borderId="56" xfId="0" applyNumberFormat="1" applyBorder="1">
      <alignment vertical="center"/>
    </xf>
    <xf numFmtId="182" fontId="0" fillId="0" borderId="57" xfId="0" applyNumberFormat="1" applyBorder="1">
      <alignment vertical="center"/>
    </xf>
    <xf numFmtId="182" fontId="1" fillId="4" borderId="57" xfId="7" applyNumberFormat="1" applyFont="1" applyFill="1" applyBorder="1" applyAlignment="1">
      <alignment vertical="center" wrapText="1" shrinkToFit="1"/>
    </xf>
    <xf numFmtId="40" fontId="1" fillId="4" borderId="55" xfId="7" applyNumberFormat="1" applyFont="1" applyFill="1" applyBorder="1" applyAlignment="1">
      <alignment vertical="center" wrapText="1" shrinkToFit="1"/>
    </xf>
    <xf numFmtId="182" fontId="0" fillId="0" borderId="55" xfId="7" applyNumberFormat="1" applyFont="1" applyFill="1" applyBorder="1" applyAlignment="1">
      <alignment vertical="center" wrapText="1" shrinkToFit="1"/>
    </xf>
    <xf numFmtId="40" fontId="0" fillId="0" borderId="55" xfId="7" applyNumberFormat="1" applyFont="1" applyFill="1" applyBorder="1" applyAlignment="1">
      <alignment vertical="center" wrapText="1" shrinkToFit="1"/>
    </xf>
    <xf numFmtId="182" fontId="1" fillId="4" borderId="55" xfId="7" applyNumberFormat="1" applyFont="1" applyFill="1" applyBorder="1" applyAlignment="1">
      <alignment vertical="center" wrapText="1" shrinkToFit="1"/>
    </xf>
    <xf numFmtId="40" fontId="0" fillId="0" borderId="54" xfId="7" applyNumberFormat="1" applyFont="1" applyFill="1" applyBorder="1" applyAlignment="1">
      <alignment vertical="center" wrapText="1" shrinkToFit="1"/>
    </xf>
    <xf numFmtId="0" fontId="26" fillId="5" borderId="0" xfId="0" applyFont="1" applyFill="1" applyBorder="1" applyAlignment="1">
      <alignment horizontal="center" vertical="center"/>
    </xf>
    <xf numFmtId="40" fontId="16" fillId="3" borderId="13" xfId="1" applyNumberFormat="1" applyFont="1" applyFill="1" applyBorder="1" applyAlignment="1">
      <alignment horizontal="left" vertical="center" shrinkToFit="1"/>
    </xf>
    <xf numFmtId="40" fontId="4" fillId="0" borderId="0" xfId="0" applyNumberFormat="1" applyFont="1" applyAlignment="1">
      <alignment horizontal="right" vertical="center"/>
    </xf>
    <xf numFmtId="0" fontId="0" fillId="0" borderId="13" xfId="0" applyBorder="1">
      <alignment vertical="center"/>
    </xf>
    <xf numFmtId="176" fontId="0" fillId="3" borderId="13" xfId="0" applyNumberFormat="1" applyFill="1" applyBorder="1" applyAlignment="1">
      <alignment horizontal="left" vertical="center" shrinkToFit="1"/>
    </xf>
    <xf numFmtId="0" fontId="20" fillId="6" borderId="13" xfId="0" applyFont="1" applyFill="1" applyBorder="1" applyAlignment="1">
      <alignment horizontal="center" vertical="center"/>
    </xf>
    <xf numFmtId="179" fontId="24" fillId="7" borderId="13" xfId="0" applyNumberFormat="1" applyFont="1" applyFill="1" applyBorder="1" applyAlignment="1">
      <alignment horizontal="center" vertical="center" shrinkToFit="1"/>
    </xf>
    <xf numFmtId="0" fontId="26" fillId="5" borderId="48" xfId="0" applyFont="1" applyFill="1" applyBorder="1" applyAlignment="1">
      <alignment horizontal="center" vertical="center"/>
    </xf>
    <xf numFmtId="0" fontId="26" fillId="5" borderId="44" xfId="0" applyFont="1" applyFill="1" applyBorder="1" applyAlignment="1">
      <alignment horizontal="center" vertical="center"/>
    </xf>
    <xf numFmtId="0" fontId="26" fillId="5" borderId="49" xfId="0" applyFont="1" applyFill="1" applyBorder="1" applyAlignment="1">
      <alignment horizontal="center" vertical="center"/>
    </xf>
    <xf numFmtId="0" fontId="25" fillId="7" borderId="13" xfId="0" applyFont="1" applyFill="1" applyBorder="1" applyAlignment="1" applyProtection="1">
      <alignment horizontal="center" vertical="center"/>
      <protection locked="0"/>
    </xf>
    <xf numFmtId="0" fontId="24" fillId="7" borderId="13" xfId="0" applyFont="1" applyFill="1" applyBorder="1" applyAlignment="1">
      <alignment horizontal="center" vertical="center" shrinkToFit="1"/>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53"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top" wrapText="1"/>
    </xf>
    <xf numFmtId="176" fontId="4" fillId="0" borderId="0" xfId="0" applyNumberFormat="1" applyFont="1" applyAlignment="1" applyProtection="1">
      <alignment horizontal="right" vertical="center" shrinkToFit="1"/>
      <protection locked="0"/>
    </xf>
    <xf numFmtId="0" fontId="4" fillId="0" borderId="0" xfId="0" applyFont="1" applyAlignment="1" applyProtection="1">
      <alignment horizontal="left" vertical="center" indent="1" shrinkToFit="1"/>
      <protection locked="0"/>
    </xf>
    <xf numFmtId="0" fontId="4" fillId="0" borderId="0" xfId="0" applyFont="1" applyAlignment="1" applyProtection="1">
      <alignment horizontal="left" vertical="center" wrapText="1" indent="1"/>
      <protection locked="0"/>
    </xf>
    <xf numFmtId="0" fontId="4" fillId="0" borderId="3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pplyProtection="1">
      <alignment vertical="center" shrinkToFit="1"/>
      <protection locked="0"/>
    </xf>
    <xf numFmtId="0" fontId="4" fillId="0" borderId="0" xfId="0" applyFont="1" applyAlignment="1">
      <alignment vertical="center" wrapText="1"/>
    </xf>
    <xf numFmtId="0" fontId="4" fillId="0" borderId="0" xfId="0" applyFont="1">
      <alignment vertical="center"/>
    </xf>
    <xf numFmtId="0" fontId="4" fillId="0" borderId="0" xfId="0" applyFont="1" applyFill="1" applyAlignment="1">
      <alignment vertical="center" wrapText="1"/>
    </xf>
    <xf numFmtId="0" fontId="18" fillId="2" borderId="0" xfId="5" applyFont="1" applyFill="1" applyAlignment="1" applyProtection="1">
      <alignment horizontal="center" vertical="center"/>
    </xf>
    <xf numFmtId="0" fontId="12" fillId="2" borderId="0" xfId="5" applyFont="1" applyFill="1" applyAlignment="1" applyProtection="1">
      <alignment horizontal="left" vertical="center"/>
    </xf>
    <xf numFmtId="0" fontId="12" fillId="2" borderId="16" xfId="5" applyFont="1" applyFill="1" applyBorder="1" applyAlignment="1" applyProtection="1">
      <alignment horizontal="center" vertical="center" shrinkToFit="1"/>
    </xf>
    <xf numFmtId="0" fontId="12" fillId="2" borderId="17" xfId="5" applyFont="1" applyFill="1" applyBorder="1" applyAlignment="1" applyProtection="1">
      <alignment horizontal="center" vertical="center" shrinkToFit="1"/>
    </xf>
    <xf numFmtId="0" fontId="12" fillId="2" borderId="18" xfId="5" applyFont="1" applyFill="1" applyBorder="1" applyAlignment="1" applyProtection="1">
      <alignment horizontal="center" vertical="center" shrinkToFit="1"/>
    </xf>
    <xf numFmtId="0" fontId="12" fillId="2" borderId="24" xfId="5" applyFont="1" applyFill="1" applyBorder="1" applyAlignment="1" applyProtection="1">
      <alignment horizontal="center" vertical="center" shrinkToFit="1"/>
    </xf>
    <xf numFmtId="0" fontId="12" fillId="2" borderId="25" xfId="5" applyFont="1" applyFill="1" applyBorder="1" applyAlignment="1" applyProtection="1">
      <alignment horizontal="center" vertical="center" shrinkToFit="1"/>
    </xf>
    <xf numFmtId="0" fontId="12" fillId="2" borderId="26" xfId="5" applyFont="1" applyFill="1" applyBorder="1" applyAlignment="1" applyProtection="1">
      <alignment horizontal="center" vertical="center" shrinkToFit="1"/>
    </xf>
    <xf numFmtId="0" fontId="8" fillId="2" borderId="16" xfId="5" applyFont="1" applyFill="1" applyBorder="1" applyAlignment="1" applyProtection="1">
      <alignment horizontal="center" vertical="center"/>
    </xf>
    <xf numFmtId="0" fontId="8" fillId="2" borderId="17" xfId="5" applyFont="1" applyFill="1" applyBorder="1" applyAlignment="1" applyProtection="1">
      <alignment horizontal="center" vertical="center"/>
    </xf>
    <xf numFmtId="0" fontId="4" fillId="2" borderId="17" xfId="5" applyFont="1" applyFill="1" applyBorder="1" applyAlignment="1" applyProtection="1">
      <alignment horizontal="center" vertical="center"/>
    </xf>
    <xf numFmtId="0" fontId="4" fillId="2" borderId="18" xfId="5" applyFont="1" applyFill="1" applyBorder="1" applyAlignment="1" applyProtection="1">
      <alignment horizontal="center" vertical="center"/>
    </xf>
    <xf numFmtId="0" fontId="8" fillId="2" borderId="24" xfId="5" applyFont="1" applyFill="1" applyBorder="1" applyAlignment="1" applyProtection="1">
      <alignment horizontal="center" vertical="center"/>
    </xf>
    <xf numFmtId="0" fontId="8" fillId="2" borderId="25" xfId="5" applyFont="1" applyFill="1" applyBorder="1" applyAlignment="1" applyProtection="1">
      <alignment horizontal="center" vertical="center"/>
    </xf>
    <xf numFmtId="0" fontId="4" fillId="2" borderId="25" xfId="5" applyFont="1" applyFill="1" applyBorder="1" applyAlignment="1" applyProtection="1">
      <alignment horizontal="center" vertical="center"/>
    </xf>
    <xf numFmtId="0" fontId="4" fillId="2" borderId="26" xfId="5" applyFont="1" applyFill="1" applyBorder="1" applyAlignment="1" applyProtection="1">
      <alignment horizontal="center" vertical="center"/>
    </xf>
    <xf numFmtId="0" fontId="4" fillId="2" borderId="16" xfId="5" applyFont="1" applyFill="1" applyBorder="1" applyAlignment="1" applyProtection="1">
      <alignment horizontal="center" vertical="center" shrinkToFit="1"/>
    </xf>
    <xf numFmtId="0" fontId="4" fillId="2" borderId="17" xfId="5" applyFont="1" applyFill="1" applyBorder="1" applyAlignment="1" applyProtection="1">
      <alignment horizontal="center" vertical="center" shrinkToFit="1"/>
    </xf>
    <xf numFmtId="0" fontId="4" fillId="2" borderId="24" xfId="5" applyFont="1" applyFill="1" applyBorder="1" applyAlignment="1" applyProtection="1">
      <alignment horizontal="center" vertical="center" shrinkToFit="1"/>
    </xf>
    <xf numFmtId="0" fontId="4" fillId="2" borderId="25" xfId="5" applyFont="1" applyFill="1" applyBorder="1" applyAlignment="1" applyProtection="1">
      <alignment horizontal="center" vertical="center" shrinkToFit="1"/>
    </xf>
    <xf numFmtId="58" fontId="12" fillId="2" borderId="16" xfId="5" applyNumberFormat="1" applyFont="1" applyFill="1" applyBorder="1" applyAlignment="1" applyProtection="1">
      <alignment horizontal="center" vertical="center" wrapText="1" shrinkToFit="1"/>
    </xf>
    <xf numFmtId="58" fontId="12" fillId="2" borderId="17" xfId="5" applyNumberFormat="1" applyFont="1" applyFill="1" applyBorder="1" applyAlignment="1" applyProtection="1">
      <alignment horizontal="center" vertical="center" wrapText="1" shrinkToFit="1"/>
    </xf>
    <xf numFmtId="58" fontId="12" fillId="2" borderId="24" xfId="5" applyNumberFormat="1" applyFont="1" applyFill="1" applyBorder="1" applyAlignment="1" applyProtection="1">
      <alignment horizontal="center" vertical="center" wrapText="1" shrinkToFit="1"/>
    </xf>
    <xf numFmtId="58" fontId="12" fillId="2" borderId="25" xfId="5" applyNumberFormat="1" applyFont="1" applyFill="1" applyBorder="1" applyAlignment="1" applyProtection="1">
      <alignment horizontal="center" vertical="center" wrapText="1" shrinkToFit="1"/>
    </xf>
    <xf numFmtId="176" fontId="28" fillId="2" borderId="17" xfId="5" applyNumberFormat="1" applyFont="1" applyFill="1" applyBorder="1" applyAlignment="1" applyProtection="1">
      <alignment horizontal="center" vertical="center" wrapText="1" shrinkToFit="1"/>
    </xf>
    <xf numFmtId="176" fontId="28" fillId="2" borderId="18" xfId="5" applyNumberFormat="1" applyFont="1" applyFill="1" applyBorder="1" applyAlignment="1" applyProtection="1">
      <alignment horizontal="center" vertical="center" wrapText="1" shrinkToFit="1"/>
    </xf>
    <xf numFmtId="176" fontId="28" fillId="2" borderId="25" xfId="5" applyNumberFormat="1" applyFont="1" applyFill="1" applyBorder="1" applyAlignment="1" applyProtection="1">
      <alignment horizontal="center" vertical="center" wrapText="1" shrinkToFit="1"/>
    </xf>
    <xf numFmtId="176" fontId="28" fillId="2" borderId="26" xfId="5" applyNumberFormat="1" applyFont="1" applyFill="1" applyBorder="1" applyAlignment="1" applyProtection="1">
      <alignment horizontal="center" vertical="center" wrapText="1" shrinkToFit="1"/>
    </xf>
    <xf numFmtId="0" fontId="12" fillId="2" borderId="35" xfId="5" applyFont="1" applyFill="1" applyBorder="1" applyAlignment="1" applyProtection="1">
      <alignment horizontal="distributed" vertical="center" wrapText="1"/>
    </xf>
    <xf numFmtId="0" fontId="12" fillId="2" borderId="33" xfId="5" applyFont="1" applyFill="1" applyBorder="1" applyAlignment="1" applyProtection="1">
      <alignment horizontal="distributed" vertical="center" wrapText="1"/>
    </xf>
    <xf numFmtId="0" fontId="12" fillId="2" borderId="31" xfId="5" applyFont="1" applyFill="1" applyBorder="1" applyAlignment="1" applyProtection="1">
      <alignment horizontal="distributed" vertical="center" wrapText="1"/>
    </xf>
    <xf numFmtId="0" fontId="12" fillId="2" borderId="0" xfId="5" applyFont="1" applyFill="1" applyBorder="1" applyAlignment="1" applyProtection="1">
      <alignment horizontal="distributed" vertical="center" wrapText="1"/>
    </xf>
    <xf numFmtId="0" fontId="12" fillId="2" borderId="31" xfId="5" applyFont="1" applyFill="1" applyBorder="1" applyAlignment="1" applyProtection="1">
      <alignment horizontal="center" vertical="center" wrapText="1"/>
    </xf>
    <xf numFmtId="0" fontId="12" fillId="2" borderId="0" xfId="5" applyFont="1" applyFill="1" applyBorder="1" applyAlignment="1" applyProtection="1">
      <alignment horizontal="center" vertical="center" wrapText="1"/>
    </xf>
    <xf numFmtId="0" fontId="4" fillId="2" borderId="31" xfId="5" applyFont="1" applyFill="1" applyBorder="1" applyAlignment="1" applyProtection="1">
      <alignment horizontal="distributed" vertical="center"/>
    </xf>
    <xf numFmtId="0" fontId="4" fillId="2" borderId="0" xfId="5" applyFont="1" applyFill="1" applyBorder="1" applyAlignment="1" applyProtection="1">
      <alignment horizontal="distributed" vertical="center"/>
    </xf>
    <xf numFmtId="0" fontId="4" fillId="2" borderId="29" xfId="5" applyFont="1" applyFill="1" applyBorder="1" applyAlignment="1" applyProtection="1">
      <alignment horizontal="distributed" vertical="center"/>
    </xf>
    <xf numFmtId="0" fontId="4" fillId="2" borderId="28" xfId="5" applyFont="1" applyFill="1" applyBorder="1" applyAlignment="1" applyProtection="1">
      <alignment horizontal="distributed" vertical="center"/>
    </xf>
    <xf numFmtId="0" fontId="12" fillId="2" borderId="0" xfId="5" applyFont="1" applyFill="1" applyAlignment="1" applyProtection="1">
      <alignment horizontal="center" vertical="center"/>
      <protection locked="0"/>
    </xf>
    <xf numFmtId="0" fontId="4" fillId="4" borderId="16" xfId="5" applyFont="1" applyFill="1" applyBorder="1" applyAlignment="1" applyProtection="1">
      <alignment horizontal="center"/>
      <protection locked="0"/>
    </xf>
    <xf numFmtId="0" fontId="4" fillId="4" borderId="17" xfId="5" applyFont="1" applyFill="1" applyBorder="1" applyAlignment="1" applyProtection="1">
      <alignment horizontal="center"/>
      <protection locked="0"/>
    </xf>
    <xf numFmtId="0" fontId="4" fillId="4" borderId="18" xfId="5" applyFont="1" applyFill="1" applyBorder="1" applyAlignment="1" applyProtection="1">
      <alignment horizontal="center"/>
      <protection locked="0"/>
    </xf>
    <xf numFmtId="0" fontId="4" fillId="4" borderId="19" xfId="5" applyFont="1" applyFill="1" applyBorder="1" applyAlignment="1" applyProtection="1">
      <alignment horizontal="center"/>
      <protection locked="0"/>
    </xf>
    <xf numFmtId="0" fontId="4" fillId="4" borderId="0" xfId="5" applyFont="1" applyFill="1" applyAlignment="1" applyProtection="1">
      <alignment horizontal="center"/>
      <protection locked="0"/>
    </xf>
    <xf numFmtId="0" fontId="4" fillId="4" borderId="23" xfId="5" applyFont="1" applyFill="1" applyBorder="1" applyAlignment="1" applyProtection="1">
      <alignment horizontal="center"/>
      <protection locked="0"/>
    </xf>
    <xf numFmtId="0" fontId="4" fillId="4" borderId="24" xfId="5" applyFont="1" applyFill="1" applyBorder="1" applyAlignment="1" applyProtection="1">
      <alignment horizontal="center"/>
      <protection locked="0"/>
    </xf>
    <xf numFmtId="0" fontId="4" fillId="4" borderId="25" xfId="5" applyFont="1" applyFill="1" applyBorder="1" applyAlignment="1" applyProtection="1">
      <alignment horizontal="center"/>
      <protection locked="0"/>
    </xf>
    <xf numFmtId="0" fontId="4" fillId="4" borderId="26" xfId="5" applyFont="1" applyFill="1" applyBorder="1" applyAlignment="1" applyProtection="1">
      <alignment horizontal="center"/>
      <protection locked="0"/>
    </xf>
    <xf numFmtId="0" fontId="5" fillId="2" borderId="17" xfId="5" applyFont="1" applyFill="1" applyBorder="1" applyAlignment="1" applyProtection="1">
      <alignment horizontal="center" vertical="center"/>
    </xf>
    <xf numFmtId="0" fontId="5" fillId="2" borderId="18" xfId="5" applyFont="1" applyFill="1" applyBorder="1" applyAlignment="1" applyProtection="1">
      <alignment horizontal="center" vertical="center"/>
    </xf>
    <xf numFmtId="0" fontId="5" fillId="2" borderId="25" xfId="5" applyFont="1" applyFill="1" applyBorder="1" applyAlignment="1" applyProtection="1">
      <alignment horizontal="center" vertical="center"/>
    </xf>
    <xf numFmtId="0" fontId="5" fillId="2" borderId="26" xfId="5" applyFont="1" applyFill="1" applyBorder="1" applyAlignment="1" applyProtection="1">
      <alignment horizontal="center" vertical="center"/>
    </xf>
    <xf numFmtId="0" fontId="5" fillId="2" borderId="13" xfId="5" applyFont="1" applyFill="1" applyBorder="1" applyAlignment="1" applyProtection="1">
      <alignment horizontal="center" vertical="center"/>
    </xf>
    <xf numFmtId="0" fontId="5" fillId="2" borderId="16" xfId="5" applyFont="1" applyFill="1" applyBorder="1" applyAlignment="1" applyProtection="1">
      <alignment horizontal="center" vertical="center" shrinkToFit="1"/>
    </xf>
    <xf numFmtId="0" fontId="5" fillId="2" borderId="17" xfId="5" applyFont="1" applyFill="1" applyBorder="1" applyAlignment="1" applyProtection="1">
      <alignment horizontal="center" vertical="center" shrinkToFit="1"/>
    </xf>
    <xf numFmtId="0" fontId="5" fillId="2" borderId="18" xfId="5" applyFont="1" applyFill="1" applyBorder="1" applyAlignment="1" applyProtection="1">
      <alignment horizontal="center" vertical="center" shrinkToFit="1"/>
    </xf>
    <xf numFmtId="0" fontId="5" fillId="2" borderId="24" xfId="5" applyFont="1" applyFill="1" applyBorder="1" applyAlignment="1" applyProtection="1">
      <alignment horizontal="center" vertical="center" shrinkToFit="1"/>
    </xf>
    <xf numFmtId="0" fontId="5" fillId="2" borderId="25" xfId="5" applyFont="1" applyFill="1" applyBorder="1" applyAlignment="1" applyProtection="1">
      <alignment horizontal="center" vertical="center" shrinkToFit="1"/>
    </xf>
    <xf numFmtId="0" fontId="5" fillId="2" borderId="26" xfId="5" applyFont="1" applyFill="1" applyBorder="1" applyAlignment="1" applyProtection="1">
      <alignment horizontal="center" vertical="center" shrinkToFit="1"/>
    </xf>
    <xf numFmtId="38" fontId="14" fillId="2" borderId="16" xfId="5" applyNumberFormat="1" applyFont="1" applyFill="1" applyBorder="1" applyAlignment="1" applyProtection="1">
      <alignment horizontal="center" vertical="center"/>
    </xf>
    <xf numFmtId="38" fontId="14" fillId="2" borderId="17" xfId="5" applyNumberFormat="1" applyFont="1" applyFill="1" applyBorder="1" applyAlignment="1" applyProtection="1">
      <alignment horizontal="center" vertical="center"/>
    </xf>
    <xf numFmtId="38" fontId="14" fillId="2" borderId="18" xfId="5" applyNumberFormat="1" applyFont="1" applyFill="1" applyBorder="1" applyAlignment="1" applyProtection="1">
      <alignment horizontal="center" vertical="center"/>
    </xf>
    <xf numFmtId="38" fontId="14" fillId="2" borderId="24" xfId="5" applyNumberFormat="1" applyFont="1" applyFill="1" applyBorder="1" applyAlignment="1" applyProtection="1">
      <alignment horizontal="center" vertical="center"/>
    </xf>
    <xf numFmtId="38" fontId="14" fillId="2" borderId="25" xfId="5" applyNumberFormat="1" applyFont="1" applyFill="1" applyBorder="1" applyAlignment="1" applyProtection="1">
      <alignment horizontal="center" vertical="center"/>
    </xf>
    <xf numFmtId="38" fontId="14" fillId="2" borderId="26" xfId="5" applyNumberFormat="1" applyFont="1" applyFill="1" applyBorder="1" applyAlignment="1" applyProtection="1">
      <alignment horizontal="center" vertical="center"/>
    </xf>
    <xf numFmtId="0" fontId="14" fillId="2" borderId="16" xfId="5" applyFont="1" applyFill="1" applyBorder="1" applyAlignment="1" applyProtection="1">
      <alignment horizontal="center" vertical="center"/>
    </xf>
    <xf numFmtId="0" fontId="14" fillId="2" borderId="17" xfId="5" applyFont="1" applyFill="1" applyBorder="1" applyAlignment="1" applyProtection="1">
      <alignment horizontal="center" vertical="center"/>
    </xf>
    <xf numFmtId="0" fontId="14" fillId="2" borderId="18" xfId="5" applyFont="1" applyFill="1" applyBorder="1" applyAlignment="1" applyProtection="1">
      <alignment horizontal="center" vertical="center"/>
    </xf>
    <xf numFmtId="0" fontId="14" fillId="2" borderId="24" xfId="5" applyFont="1" applyFill="1" applyBorder="1" applyAlignment="1" applyProtection="1">
      <alignment horizontal="center" vertical="center"/>
    </xf>
    <xf numFmtId="0" fontId="14" fillId="2" borderId="25" xfId="5" applyFont="1" applyFill="1" applyBorder="1" applyAlignment="1" applyProtection="1">
      <alignment horizontal="center" vertical="center"/>
    </xf>
    <xf numFmtId="0" fontId="14" fillId="2" borderId="26" xfId="5" applyFont="1" applyFill="1" applyBorder="1" applyAlignment="1" applyProtection="1">
      <alignment horizontal="center" vertical="center"/>
    </xf>
    <xf numFmtId="0" fontId="12" fillId="2" borderId="16" xfId="5" applyFont="1" applyFill="1" applyBorder="1" applyAlignment="1" applyProtection="1">
      <alignment horizontal="center" vertical="center" wrapText="1" shrinkToFit="1"/>
    </xf>
    <xf numFmtId="0" fontId="12" fillId="2" borderId="17" xfId="5" applyFont="1" applyFill="1" applyBorder="1" applyAlignment="1" applyProtection="1">
      <alignment horizontal="center" vertical="center" wrapText="1" shrinkToFit="1"/>
    </xf>
    <xf numFmtId="0" fontId="12" fillId="2" borderId="18" xfId="5" applyFont="1" applyFill="1" applyBorder="1" applyAlignment="1" applyProtection="1">
      <alignment horizontal="center" vertical="center" wrapText="1" shrinkToFit="1"/>
    </xf>
    <xf numFmtId="0" fontId="12" fillId="2" borderId="24" xfId="5" applyFont="1" applyFill="1" applyBorder="1" applyAlignment="1" applyProtection="1">
      <alignment horizontal="center" vertical="center" wrapText="1" shrinkToFit="1"/>
    </xf>
    <xf numFmtId="0" fontId="12" fillId="2" borderId="25" xfId="5" applyFont="1" applyFill="1" applyBorder="1" applyAlignment="1" applyProtection="1">
      <alignment horizontal="center" vertical="center" wrapText="1" shrinkToFit="1"/>
    </xf>
    <xf numFmtId="0" fontId="12" fillId="2" borderId="26" xfId="5" applyFont="1" applyFill="1" applyBorder="1" applyAlignment="1" applyProtection="1">
      <alignment horizontal="center" vertical="center" wrapText="1" shrinkToFit="1"/>
    </xf>
    <xf numFmtId="0" fontId="17" fillId="2" borderId="16" xfId="5" applyFont="1" applyFill="1" applyBorder="1" applyAlignment="1" applyProtection="1">
      <alignment horizontal="center" vertical="center"/>
    </xf>
    <xf numFmtId="0" fontId="17" fillId="2" borderId="17" xfId="5" applyFont="1" applyFill="1" applyBorder="1" applyAlignment="1" applyProtection="1">
      <alignment horizontal="center" vertical="center"/>
    </xf>
    <xf numFmtId="0" fontId="17" fillId="2" borderId="18" xfId="5" applyFont="1" applyFill="1" applyBorder="1" applyAlignment="1" applyProtection="1">
      <alignment horizontal="center" vertical="center"/>
    </xf>
    <xf numFmtId="0" fontId="17" fillId="2" borderId="24" xfId="5" applyFont="1" applyFill="1" applyBorder="1" applyAlignment="1" applyProtection="1">
      <alignment horizontal="center" vertical="center"/>
    </xf>
    <xf numFmtId="0" fontId="17" fillId="2" borderId="25" xfId="5" applyFont="1" applyFill="1" applyBorder="1" applyAlignment="1" applyProtection="1">
      <alignment horizontal="center" vertical="center"/>
    </xf>
    <xf numFmtId="0" fontId="17" fillId="2" borderId="26" xfId="5" applyFont="1" applyFill="1" applyBorder="1" applyAlignment="1" applyProtection="1">
      <alignment horizontal="center" vertical="center"/>
    </xf>
    <xf numFmtId="0" fontId="4" fillId="2" borderId="33" xfId="5" applyFont="1" applyFill="1" applyBorder="1" applyAlignment="1" applyProtection="1">
      <alignment horizontal="left" vertical="center" wrapText="1" indent="3"/>
      <protection locked="0"/>
    </xf>
    <xf numFmtId="0" fontId="4" fillId="2" borderId="32" xfId="5" applyFont="1" applyFill="1" applyBorder="1" applyAlignment="1" applyProtection="1">
      <alignment horizontal="left" vertical="center" wrapText="1" indent="3"/>
      <protection locked="0"/>
    </xf>
    <xf numFmtId="0" fontId="4" fillId="2" borderId="0" xfId="5" applyFont="1" applyFill="1" applyBorder="1" applyAlignment="1" applyProtection="1">
      <alignment horizontal="left" vertical="center" wrapText="1" indent="3"/>
      <protection locked="0"/>
    </xf>
    <xf numFmtId="0" fontId="4" fillId="2" borderId="30" xfId="5" applyFont="1" applyFill="1" applyBorder="1" applyAlignment="1" applyProtection="1">
      <alignment horizontal="left" vertical="center" wrapText="1" indent="3"/>
      <protection locked="0"/>
    </xf>
    <xf numFmtId="0" fontId="4" fillId="2" borderId="28" xfId="5" applyFont="1" applyFill="1" applyBorder="1" applyAlignment="1" applyProtection="1">
      <alignment horizontal="left" vertical="center" wrapText="1" indent="3"/>
      <protection locked="0"/>
    </xf>
    <xf numFmtId="0" fontId="4" fillId="2" borderId="27" xfId="5" applyFont="1" applyFill="1" applyBorder="1" applyAlignment="1" applyProtection="1">
      <alignment horizontal="left" vertical="center" wrapText="1" indent="3"/>
      <protection locked="0"/>
    </xf>
    <xf numFmtId="180" fontId="8" fillId="2" borderId="16" xfId="5" applyNumberFormat="1" applyFont="1" applyFill="1" applyBorder="1" applyAlignment="1" applyProtection="1">
      <alignment vertical="center"/>
      <protection locked="0"/>
    </xf>
    <xf numFmtId="180" fontId="8" fillId="2" borderId="17" xfId="5" applyNumberFormat="1" applyFont="1" applyFill="1" applyBorder="1" applyAlignment="1" applyProtection="1">
      <alignment vertical="center"/>
      <protection locked="0"/>
    </xf>
    <xf numFmtId="180" fontId="8" fillId="2" borderId="18" xfId="5" applyNumberFormat="1" applyFont="1" applyFill="1" applyBorder="1" applyAlignment="1" applyProtection="1">
      <alignment vertical="center"/>
      <protection locked="0"/>
    </xf>
    <xf numFmtId="180" fontId="8" fillId="2" borderId="24" xfId="5" applyNumberFormat="1" applyFont="1" applyFill="1" applyBorder="1" applyAlignment="1" applyProtection="1">
      <alignment vertical="center"/>
      <protection locked="0"/>
    </xf>
    <xf numFmtId="180" fontId="8" fillId="2" borderId="25" xfId="5" applyNumberFormat="1" applyFont="1" applyFill="1" applyBorder="1" applyAlignment="1" applyProtection="1">
      <alignment vertical="center"/>
      <protection locked="0"/>
    </xf>
    <xf numFmtId="180" fontId="8" fillId="2" borderId="26" xfId="5" applyNumberFormat="1" applyFont="1" applyFill="1" applyBorder="1" applyAlignment="1" applyProtection="1">
      <alignment vertical="center"/>
      <protection locked="0"/>
    </xf>
    <xf numFmtId="0" fontId="4" fillId="2" borderId="16" xfId="5" applyFont="1" applyFill="1" applyBorder="1" applyAlignment="1" applyProtection="1">
      <alignment horizontal="center" vertical="center"/>
      <protection locked="0"/>
    </xf>
    <xf numFmtId="0" fontId="4" fillId="2" borderId="17" xfId="5" applyFont="1" applyFill="1" applyBorder="1" applyAlignment="1" applyProtection="1">
      <alignment horizontal="center" vertical="center"/>
      <protection locked="0"/>
    </xf>
    <xf numFmtId="0" fontId="4" fillId="2" borderId="18" xfId="5" applyFont="1" applyFill="1" applyBorder="1" applyAlignment="1" applyProtection="1">
      <alignment horizontal="center" vertical="center"/>
      <protection locked="0"/>
    </xf>
    <xf numFmtId="0" fontId="4" fillId="2" borderId="24" xfId="5" applyFont="1" applyFill="1" applyBorder="1" applyAlignment="1" applyProtection="1">
      <alignment horizontal="center" vertical="center"/>
      <protection locked="0"/>
    </xf>
    <xf numFmtId="0" fontId="4" fillId="2" borderId="25" xfId="5" applyFont="1" applyFill="1" applyBorder="1" applyAlignment="1" applyProtection="1">
      <alignment horizontal="center" vertical="center"/>
      <protection locked="0"/>
    </xf>
    <xf numFmtId="0" fontId="4" fillId="2" borderId="26" xfId="5" applyFont="1" applyFill="1" applyBorder="1" applyAlignment="1" applyProtection="1">
      <alignment horizontal="center" vertical="center"/>
      <protection locked="0"/>
    </xf>
    <xf numFmtId="0" fontId="4" fillId="4" borderId="16" xfId="2" applyFont="1" applyFill="1" applyBorder="1" applyAlignment="1" applyProtection="1">
      <alignment horizontal="center"/>
    </xf>
    <xf numFmtId="0" fontId="4" fillId="4" borderId="17" xfId="2" applyFont="1" applyFill="1" applyBorder="1" applyAlignment="1" applyProtection="1">
      <alignment horizontal="center"/>
    </xf>
    <xf numFmtId="0" fontId="4" fillId="4" borderId="18" xfId="2" applyFont="1" applyFill="1" applyBorder="1" applyAlignment="1" applyProtection="1">
      <alignment horizontal="center"/>
    </xf>
    <xf numFmtId="0" fontId="4" fillId="4" borderId="19" xfId="2" applyFont="1" applyFill="1" applyBorder="1" applyAlignment="1" applyProtection="1">
      <alignment horizontal="center"/>
    </xf>
    <xf numFmtId="0" fontId="4" fillId="4" borderId="0" xfId="2" applyFont="1" applyFill="1" applyAlignment="1" applyProtection="1">
      <alignment horizontal="center"/>
    </xf>
    <xf numFmtId="0" fontId="4" fillId="4" borderId="23" xfId="2" applyFont="1" applyFill="1" applyBorder="1" applyAlignment="1" applyProtection="1">
      <alignment horizontal="center"/>
    </xf>
    <xf numFmtId="0" fontId="4" fillId="4" borderId="24" xfId="2" applyFont="1" applyFill="1" applyBorder="1" applyAlignment="1" applyProtection="1">
      <alignment horizontal="center"/>
    </xf>
    <xf numFmtId="0" fontId="4" fillId="4" borderId="25" xfId="2" applyFont="1" applyFill="1" applyBorder="1" applyAlignment="1" applyProtection="1">
      <alignment horizontal="center"/>
    </xf>
    <xf numFmtId="0" fontId="4" fillId="4" borderId="26" xfId="2" applyFont="1" applyFill="1" applyBorder="1" applyAlignment="1" applyProtection="1">
      <alignment horizontal="center"/>
    </xf>
    <xf numFmtId="0" fontId="12" fillId="2" borderId="16" xfId="2" applyFont="1" applyFill="1" applyBorder="1" applyAlignment="1" applyProtection="1">
      <alignment horizontal="center" vertical="center" wrapText="1" shrinkToFit="1"/>
    </xf>
    <xf numFmtId="0" fontId="12" fillId="2" borderId="17" xfId="2" applyFont="1" applyFill="1" applyBorder="1" applyAlignment="1" applyProtection="1">
      <alignment horizontal="center" vertical="center" wrapText="1" shrinkToFit="1"/>
    </xf>
    <xf numFmtId="0" fontId="12" fillId="2" borderId="18" xfId="2" applyFont="1" applyFill="1" applyBorder="1" applyAlignment="1" applyProtection="1">
      <alignment horizontal="center" vertical="center" wrapText="1" shrinkToFit="1"/>
    </xf>
    <xf numFmtId="0" fontId="12" fillId="2" borderId="24" xfId="2" applyFont="1" applyFill="1" applyBorder="1" applyAlignment="1" applyProtection="1">
      <alignment horizontal="center" vertical="center" wrapText="1" shrinkToFit="1"/>
    </xf>
    <xf numFmtId="0" fontId="12" fillId="2" borderId="25" xfId="2" applyFont="1" applyFill="1" applyBorder="1" applyAlignment="1" applyProtection="1">
      <alignment horizontal="center" vertical="center" wrapText="1" shrinkToFit="1"/>
    </xf>
    <xf numFmtId="0" fontId="12" fillId="2" borderId="26" xfId="2" applyFont="1" applyFill="1" applyBorder="1" applyAlignment="1" applyProtection="1">
      <alignment horizontal="center" vertical="center" wrapText="1" shrinkToFit="1"/>
    </xf>
    <xf numFmtId="0" fontId="5" fillId="2" borderId="16" xfId="2" applyFont="1" applyFill="1" applyBorder="1" applyAlignment="1" applyProtection="1">
      <alignment horizontal="center" vertical="center" shrinkToFit="1"/>
    </xf>
    <xf numFmtId="0" fontId="5" fillId="2" borderId="17" xfId="2" applyFont="1" applyFill="1" applyBorder="1" applyAlignment="1" applyProtection="1">
      <alignment horizontal="center" vertical="center" shrinkToFit="1"/>
    </xf>
    <xf numFmtId="0" fontId="5" fillId="2" borderId="18" xfId="2" applyFont="1" applyFill="1" applyBorder="1" applyAlignment="1" applyProtection="1">
      <alignment horizontal="center" vertical="center" shrinkToFit="1"/>
    </xf>
    <xf numFmtId="0" fontId="5" fillId="2" borderId="24" xfId="2" applyFont="1" applyFill="1" applyBorder="1" applyAlignment="1" applyProtection="1">
      <alignment horizontal="center" vertical="center" shrinkToFit="1"/>
    </xf>
    <xf numFmtId="0" fontId="5" fillId="2" borderId="25" xfId="2" applyFont="1" applyFill="1" applyBorder="1" applyAlignment="1" applyProtection="1">
      <alignment horizontal="center" vertical="center" shrinkToFit="1"/>
    </xf>
    <xf numFmtId="0" fontId="5" fillId="2" borderId="26" xfId="2" applyFont="1" applyFill="1" applyBorder="1" applyAlignment="1" applyProtection="1">
      <alignment horizontal="center" vertical="center" shrinkToFit="1"/>
    </xf>
    <xf numFmtId="38" fontId="14" fillId="2" borderId="16" xfId="2" applyNumberFormat="1" applyFont="1" applyFill="1" applyBorder="1" applyAlignment="1" applyProtection="1">
      <alignment horizontal="center" vertical="center"/>
    </xf>
    <xf numFmtId="38" fontId="14" fillId="2" borderId="17" xfId="2" applyNumberFormat="1" applyFont="1" applyFill="1" applyBorder="1" applyAlignment="1" applyProtection="1">
      <alignment horizontal="center" vertical="center"/>
    </xf>
    <xf numFmtId="38" fontId="14" fillId="2" borderId="18" xfId="2" applyNumberFormat="1" applyFont="1" applyFill="1" applyBorder="1" applyAlignment="1" applyProtection="1">
      <alignment horizontal="center" vertical="center"/>
    </xf>
    <xf numFmtId="38" fontId="14" fillId="2" borderId="24" xfId="2" applyNumberFormat="1" applyFont="1" applyFill="1" applyBorder="1" applyAlignment="1" applyProtection="1">
      <alignment horizontal="center" vertical="center"/>
    </xf>
    <xf numFmtId="38" fontId="14" fillId="2" borderId="25" xfId="2" applyNumberFormat="1" applyFont="1" applyFill="1" applyBorder="1" applyAlignment="1" applyProtection="1">
      <alignment horizontal="center" vertical="center"/>
    </xf>
    <xf numFmtId="38" fontId="14" fillId="2" borderId="26" xfId="2" applyNumberFormat="1" applyFont="1" applyFill="1" applyBorder="1" applyAlignment="1" applyProtection="1">
      <alignment horizontal="center" vertical="center"/>
    </xf>
    <xf numFmtId="0" fontId="4" fillId="2" borderId="16" xfId="2" applyFont="1" applyFill="1" applyBorder="1" applyAlignment="1" applyProtection="1">
      <alignment horizontal="center" vertical="center" shrinkToFit="1"/>
    </xf>
    <xf numFmtId="0" fontId="4" fillId="2" borderId="17" xfId="2" applyFont="1" applyFill="1" applyBorder="1" applyAlignment="1" applyProtection="1">
      <alignment horizontal="center" vertical="center" shrinkToFit="1"/>
    </xf>
    <xf numFmtId="0" fontId="4" fillId="2" borderId="24" xfId="2" applyFont="1" applyFill="1" applyBorder="1" applyAlignment="1" applyProtection="1">
      <alignment horizontal="center" vertical="center" shrinkToFit="1"/>
    </xf>
    <xf numFmtId="0" fontId="4" fillId="2" borderId="25" xfId="2" applyFont="1" applyFill="1" applyBorder="1" applyAlignment="1" applyProtection="1">
      <alignment horizontal="center" vertical="center" shrinkToFit="1"/>
    </xf>
    <xf numFmtId="0" fontId="12" fillId="2" borderId="16" xfId="2" applyFont="1" applyFill="1" applyBorder="1" applyAlignment="1" applyProtection="1">
      <alignment horizontal="center" vertical="center" shrinkToFit="1"/>
    </xf>
    <xf numFmtId="0" fontId="12" fillId="2" borderId="17" xfId="2" applyFont="1" applyFill="1" applyBorder="1" applyAlignment="1" applyProtection="1">
      <alignment horizontal="center" vertical="center" shrinkToFit="1"/>
    </xf>
    <xf numFmtId="0" fontId="12" fillId="2" borderId="18" xfId="2" applyFont="1" applyFill="1" applyBorder="1" applyAlignment="1" applyProtection="1">
      <alignment horizontal="center" vertical="center" shrinkToFit="1"/>
    </xf>
    <xf numFmtId="0" fontId="12" fillId="2" borderId="24" xfId="2" applyFont="1" applyFill="1" applyBorder="1" applyAlignment="1" applyProtection="1">
      <alignment horizontal="center" vertical="center" shrinkToFit="1"/>
    </xf>
    <xf numFmtId="0" fontId="12" fillId="2" borderId="25" xfId="2" applyFont="1" applyFill="1" applyBorder="1" applyAlignment="1" applyProtection="1">
      <alignment horizontal="center" vertical="center" shrinkToFit="1"/>
    </xf>
    <xf numFmtId="0" fontId="12" fillId="2" borderId="26" xfId="2" applyFont="1" applyFill="1" applyBorder="1" applyAlignment="1" applyProtection="1">
      <alignment horizontal="center" vertical="center" shrinkToFit="1"/>
    </xf>
    <xf numFmtId="0" fontId="8" fillId="2" borderId="16" xfId="2" applyFont="1" applyFill="1" applyBorder="1" applyAlignment="1" applyProtection="1">
      <alignment horizontal="center" vertical="center"/>
    </xf>
    <xf numFmtId="0" fontId="8" fillId="2" borderId="17" xfId="2" applyFont="1" applyFill="1" applyBorder="1" applyAlignment="1" applyProtection="1">
      <alignment horizontal="center" vertical="center"/>
    </xf>
    <xf numFmtId="0" fontId="4" fillId="2" borderId="17" xfId="2" applyFont="1" applyFill="1" applyBorder="1" applyAlignment="1" applyProtection="1">
      <alignment horizontal="center" vertical="center"/>
    </xf>
    <xf numFmtId="0" fontId="4" fillId="2" borderId="18" xfId="2" applyFont="1" applyFill="1" applyBorder="1" applyAlignment="1" applyProtection="1">
      <alignment horizontal="center" vertical="center"/>
    </xf>
    <xf numFmtId="0" fontId="8" fillId="2" borderId="24" xfId="2" applyFont="1" applyFill="1" applyBorder="1" applyAlignment="1" applyProtection="1">
      <alignment horizontal="center" vertical="center"/>
    </xf>
    <xf numFmtId="0" fontId="8" fillId="2" borderId="25" xfId="2" applyFont="1" applyFill="1" applyBorder="1" applyAlignment="1" applyProtection="1">
      <alignment horizontal="center" vertical="center"/>
    </xf>
    <xf numFmtId="0" fontId="4" fillId="2" borderId="25" xfId="2" applyFont="1" applyFill="1" applyBorder="1" applyAlignment="1" applyProtection="1">
      <alignment horizontal="center" vertical="center"/>
    </xf>
    <xf numFmtId="0" fontId="4" fillId="2" borderId="26" xfId="2" applyFont="1" applyFill="1" applyBorder="1" applyAlignment="1" applyProtection="1">
      <alignment horizontal="center" vertical="center"/>
    </xf>
    <xf numFmtId="0" fontId="14" fillId="2" borderId="16" xfId="2" applyFont="1" applyFill="1" applyBorder="1" applyAlignment="1" applyProtection="1">
      <alignment horizontal="center" vertical="center"/>
    </xf>
    <xf numFmtId="0" fontId="14" fillId="2" borderId="17" xfId="2" applyFont="1" applyFill="1" applyBorder="1" applyAlignment="1" applyProtection="1">
      <alignment horizontal="center" vertical="center"/>
    </xf>
    <xf numFmtId="0" fontId="14" fillId="2" borderId="18" xfId="2" applyFont="1" applyFill="1" applyBorder="1" applyAlignment="1" applyProtection="1">
      <alignment horizontal="center" vertical="center"/>
    </xf>
    <xf numFmtId="0" fontId="14" fillId="2" borderId="24" xfId="2" applyFont="1" applyFill="1" applyBorder="1" applyAlignment="1" applyProtection="1">
      <alignment horizontal="center" vertical="center"/>
    </xf>
    <xf numFmtId="0" fontId="14" fillId="2" borderId="25" xfId="2" applyFont="1" applyFill="1" applyBorder="1" applyAlignment="1" applyProtection="1">
      <alignment horizontal="center" vertical="center"/>
    </xf>
    <xf numFmtId="0" fontId="14" fillId="2" borderId="26" xfId="2" applyFont="1" applyFill="1" applyBorder="1" applyAlignment="1" applyProtection="1">
      <alignment horizontal="center" vertical="center"/>
    </xf>
    <xf numFmtId="177" fontId="23" fillId="2" borderId="16" xfId="2" applyNumberFormat="1" applyFont="1" applyFill="1" applyBorder="1" applyAlignment="1" applyProtection="1">
      <alignment horizontal="center" vertical="center"/>
    </xf>
    <xf numFmtId="177" fontId="23" fillId="2" borderId="17" xfId="2" applyNumberFormat="1" applyFont="1" applyFill="1" applyBorder="1" applyAlignment="1" applyProtection="1">
      <alignment horizontal="center" vertical="center"/>
    </xf>
    <xf numFmtId="177" fontId="23" fillId="2" borderId="18" xfId="2" applyNumberFormat="1" applyFont="1" applyFill="1" applyBorder="1" applyAlignment="1" applyProtection="1">
      <alignment horizontal="center" vertical="center"/>
    </xf>
    <xf numFmtId="177" fontId="23" fillId="2" borderId="24" xfId="2" applyNumberFormat="1" applyFont="1" applyFill="1" applyBorder="1" applyAlignment="1" applyProtection="1">
      <alignment horizontal="center" vertical="center"/>
    </xf>
    <xf numFmtId="177" fontId="23" fillId="2" borderId="25" xfId="2" applyNumberFormat="1" applyFont="1" applyFill="1" applyBorder="1" applyAlignment="1" applyProtection="1">
      <alignment horizontal="center" vertical="center"/>
    </xf>
    <xf numFmtId="177" fontId="23" fillId="2" borderId="26" xfId="2" applyNumberFormat="1" applyFont="1" applyFill="1" applyBorder="1" applyAlignment="1" applyProtection="1">
      <alignment horizontal="center" vertical="center"/>
    </xf>
    <xf numFmtId="0" fontId="4" fillId="2" borderId="16" xfId="2" applyFont="1" applyFill="1" applyBorder="1" applyAlignment="1" applyProtection="1">
      <alignment horizontal="center" vertical="center"/>
    </xf>
    <xf numFmtId="0" fontId="4" fillId="2" borderId="24"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2" borderId="17" xfId="2" applyFont="1" applyFill="1" applyBorder="1" applyAlignment="1" applyProtection="1">
      <alignment horizontal="center" vertical="center"/>
    </xf>
    <xf numFmtId="0" fontId="17" fillId="2" borderId="18" xfId="2" applyFont="1" applyFill="1" applyBorder="1" applyAlignment="1" applyProtection="1">
      <alignment horizontal="center" vertical="center"/>
    </xf>
    <xf numFmtId="0" fontId="17" fillId="2" borderId="24" xfId="2" applyFont="1" applyFill="1" applyBorder="1" applyAlignment="1" applyProtection="1">
      <alignment horizontal="center" vertical="center"/>
    </xf>
    <xf numFmtId="0" fontId="17" fillId="2" borderId="25" xfId="2" applyFont="1" applyFill="1" applyBorder="1" applyAlignment="1" applyProtection="1">
      <alignment horizontal="center" vertical="center"/>
    </xf>
    <xf numFmtId="0" fontId="17" fillId="2" borderId="26" xfId="2" applyFont="1" applyFill="1" applyBorder="1" applyAlignment="1" applyProtection="1">
      <alignment horizontal="center" vertical="center"/>
    </xf>
    <xf numFmtId="0" fontId="5" fillId="2" borderId="17" xfId="2" applyFont="1" applyFill="1" applyBorder="1" applyAlignment="1" applyProtection="1">
      <alignment horizontal="center" vertical="center"/>
    </xf>
    <xf numFmtId="0" fontId="5" fillId="2" borderId="18" xfId="2" applyFont="1" applyFill="1" applyBorder="1" applyAlignment="1" applyProtection="1">
      <alignment horizontal="center" vertical="center"/>
    </xf>
    <xf numFmtId="0" fontId="5" fillId="2" borderId="25" xfId="2" applyFont="1" applyFill="1" applyBorder="1" applyAlignment="1" applyProtection="1">
      <alignment horizontal="center" vertical="center"/>
    </xf>
    <xf numFmtId="0" fontId="5" fillId="2" borderId="26" xfId="2" applyFont="1" applyFill="1" applyBorder="1" applyAlignment="1" applyProtection="1">
      <alignment horizontal="center" vertical="center"/>
    </xf>
    <xf numFmtId="0" fontId="5" fillId="2" borderId="13" xfId="2" applyFont="1" applyFill="1" applyBorder="1" applyAlignment="1" applyProtection="1">
      <alignment horizontal="center" vertical="center"/>
    </xf>
    <xf numFmtId="0" fontId="18" fillId="2" borderId="0" xfId="2" applyFont="1" applyFill="1" applyAlignment="1" applyProtection="1">
      <alignment horizontal="center" vertical="center"/>
    </xf>
    <xf numFmtId="0" fontId="12" fillId="2" borderId="0" xfId="2" applyFont="1" applyFill="1" applyAlignment="1" applyProtection="1">
      <alignment horizontal="right" vertical="center"/>
    </xf>
    <xf numFmtId="0" fontId="12" fillId="2" borderId="0" xfId="2" applyFont="1" applyFill="1" applyAlignment="1" applyProtection="1">
      <alignment horizontal="left" vertical="center"/>
    </xf>
    <xf numFmtId="0" fontId="4" fillId="2" borderId="35" xfId="2" applyFont="1" applyFill="1" applyBorder="1" applyAlignment="1" applyProtection="1">
      <alignment horizontal="left" vertical="center"/>
    </xf>
    <xf numFmtId="0" fontId="4" fillId="2" borderId="33" xfId="2" applyFont="1" applyFill="1" applyBorder="1" applyAlignment="1" applyProtection="1">
      <alignment horizontal="left" vertical="center"/>
    </xf>
    <xf numFmtId="0" fontId="21" fillId="2" borderId="0" xfId="2" applyFont="1" applyFill="1" applyAlignment="1" applyProtection="1">
      <alignment horizontal="left" vertical="center" wrapText="1"/>
    </xf>
    <xf numFmtId="0" fontId="22" fillId="2" borderId="16" xfId="2" applyFont="1" applyFill="1" applyBorder="1" applyAlignment="1" applyProtection="1">
      <alignment horizontal="center" vertical="center" shrinkToFit="1"/>
    </xf>
    <xf numFmtId="0" fontId="22" fillId="2" borderId="17" xfId="2" applyFont="1" applyFill="1" applyBorder="1" applyAlignment="1" applyProtection="1">
      <alignment horizontal="center" vertical="center" shrinkToFit="1"/>
    </xf>
    <xf numFmtId="0" fontId="22" fillId="2" borderId="18" xfId="2" applyFont="1" applyFill="1" applyBorder="1" applyAlignment="1" applyProtection="1">
      <alignment horizontal="center" vertical="center" shrinkToFit="1"/>
    </xf>
    <xf numFmtId="0" fontId="22" fillId="2" borderId="24" xfId="2" applyFont="1" applyFill="1" applyBorder="1" applyAlignment="1" applyProtection="1">
      <alignment horizontal="center" vertical="center" shrinkToFit="1"/>
    </xf>
    <xf numFmtId="0" fontId="22" fillId="2" borderId="25" xfId="2" applyFont="1" applyFill="1" applyBorder="1" applyAlignment="1" applyProtection="1">
      <alignment horizontal="center" vertical="center" shrinkToFit="1"/>
    </xf>
    <xf numFmtId="0" fontId="22" fillId="2" borderId="26" xfId="2" applyFont="1" applyFill="1" applyBorder="1" applyAlignment="1" applyProtection="1">
      <alignment horizontal="center" vertical="center" shrinkToFit="1"/>
    </xf>
    <xf numFmtId="58" fontId="7" fillId="2" borderId="16" xfId="2" applyNumberFormat="1" applyFont="1" applyFill="1" applyBorder="1" applyAlignment="1" applyProtection="1">
      <alignment horizontal="center" vertical="center" wrapText="1" shrinkToFit="1"/>
    </xf>
    <xf numFmtId="58" fontId="7" fillId="2" borderId="17" xfId="2" applyNumberFormat="1" applyFont="1" applyFill="1" applyBorder="1" applyAlignment="1" applyProtection="1">
      <alignment horizontal="center" vertical="center" wrapText="1" shrinkToFit="1"/>
    </xf>
    <xf numFmtId="58" fontId="7" fillId="2" borderId="24" xfId="2" applyNumberFormat="1" applyFont="1" applyFill="1" applyBorder="1" applyAlignment="1" applyProtection="1">
      <alignment horizontal="center" vertical="center" wrapText="1" shrinkToFit="1"/>
    </xf>
    <xf numFmtId="58" fontId="7" fillId="2" borderId="25" xfId="2" applyNumberFormat="1" applyFont="1" applyFill="1" applyBorder="1" applyAlignment="1" applyProtection="1">
      <alignment horizontal="center" vertical="center" wrapText="1" shrinkToFit="1"/>
    </xf>
    <xf numFmtId="176" fontId="7" fillId="2" borderId="17" xfId="2" applyNumberFormat="1" applyFont="1" applyFill="1" applyBorder="1" applyAlignment="1" applyProtection="1">
      <alignment horizontal="center" vertical="center" wrapText="1" shrinkToFit="1"/>
    </xf>
    <xf numFmtId="176" fontId="7" fillId="2" borderId="18" xfId="2" applyNumberFormat="1" applyFont="1" applyFill="1" applyBorder="1" applyAlignment="1" applyProtection="1">
      <alignment horizontal="center" vertical="center" wrapText="1" shrinkToFit="1"/>
    </xf>
    <xf numFmtId="176" fontId="7" fillId="2" borderId="25" xfId="2" applyNumberFormat="1" applyFont="1" applyFill="1" applyBorder="1" applyAlignment="1" applyProtection="1">
      <alignment horizontal="center" vertical="center" wrapText="1" shrinkToFit="1"/>
    </xf>
    <xf numFmtId="176" fontId="7" fillId="2" borderId="26" xfId="2" applyNumberFormat="1" applyFont="1" applyFill="1" applyBorder="1" applyAlignment="1" applyProtection="1">
      <alignment horizontal="center" vertical="center" wrapText="1" shrinkToFit="1"/>
    </xf>
    <xf numFmtId="0" fontId="9" fillId="0" borderId="0" xfId="6" applyFont="1" applyBorder="1" applyAlignment="1">
      <alignment horizontal="center" vertical="center"/>
    </xf>
    <xf numFmtId="0" fontId="7" fillId="0" borderId="0" xfId="0" applyFont="1" applyAlignment="1">
      <alignment horizontal="distributed"/>
    </xf>
    <xf numFmtId="0" fontId="10" fillId="0" borderId="0" xfId="6" applyFont="1" applyBorder="1" applyAlignment="1">
      <alignment horizontal="center"/>
    </xf>
    <xf numFmtId="0" fontId="10" fillId="0" borderId="9" xfId="6" applyFont="1" applyBorder="1" applyAlignment="1">
      <alignment horizontal="center"/>
    </xf>
    <xf numFmtId="0" fontId="10" fillId="0" borderId="0" xfId="6" applyFont="1" applyBorder="1" applyAlignment="1"/>
    <xf numFmtId="0" fontId="6" fillId="0" borderId="0" xfId="6" applyFont="1" applyBorder="1" applyAlignment="1">
      <alignment horizontal="center"/>
    </xf>
    <xf numFmtId="0" fontId="10" fillId="0" borderId="0" xfId="0" applyFont="1" applyFill="1" applyAlignment="1">
      <alignment horizontal="center"/>
    </xf>
    <xf numFmtId="0" fontId="10" fillId="0" borderId="0" xfId="0" applyFont="1" applyFill="1" applyAlignment="1">
      <alignment horizontal="distributed"/>
    </xf>
    <xf numFmtId="0" fontId="7" fillId="2" borderId="36" xfId="6" applyFont="1" applyFill="1" applyBorder="1" applyAlignment="1">
      <alignment horizontal="center" vertical="center" wrapText="1"/>
    </xf>
    <xf numFmtId="0" fontId="7" fillId="2" borderId="37" xfId="6" applyFont="1" applyFill="1" applyBorder="1" applyAlignment="1">
      <alignment horizontal="center" vertical="center" wrapText="1"/>
    </xf>
    <xf numFmtId="0" fontId="8" fillId="0" borderId="38" xfId="6" applyFont="1" applyBorder="1" applyAlignment="1">
      <alignment horizontal="center" vertical="center"/>
    </xf>
    <xf numFmtId="0" fontId="8" fillId="0" borderId="14" xfId="6" applyFont="1" applyBorder="1" applyAlignment="1">
      <alignment horizontal="center" vertical="center"/>
    </xf>
    <xf numFmtId="0" fontId="8" fillId="0" borderId="39" xfId="6" applyFont="1" applyBorder="1" applyAlignment="1">
      <alignment horizontal="center" vertical="center"/>
    </xf>
    <xf numFmtId="0" fontId="11" fillId="0" borderId="0" xfId="6" applyFont="1" applyBorder="1" applyAlignment="1">
      <alignment horizontal="distributed" vertical="center"/>
    </xf>
    <xf numFmtId="0" fontId="0" fillId="0" borderId="0" xfId="0" applyAlignment="1">
      <alignment vertical="center" wrapText="1"/>
    </xf>
    <xf numFmtId="0" fontId="4" fillId="4" borderId="0" xfId="4" applyFont="1" applyFill="1" applyAlignment="1">
      <alignment vertical="top" wrapText="1"/>
    </xf>
    <xf numFmtId="0" fontId="5" fillId="4" borderId="0" xfId="4" applyFont="1" applyFill="1" applyAlignment="1">
      <alignment horizontal="center" vertical="center"/>
    </xf>
    <xf numFmtId="0" fontId="4" fillId="4" borderId="0" xfId="4" applyFont="1" applyFill="1" applyAlignment="1">
      <alignment horizontal="center" vertical="center"/>
    </xf>
    <xf numFmtId="0" fontId="7" fillId="4" borderId="0" xfId="4" applyFont="1" applyFill="1" applyAlignment="1">
      <alignment vertical="top" wrapText="1"/>
    </xf>
    <xf numFmtId="0" fontId="4" fillId="4" borderId="23" xfId="4" applyFont="1" applyFill="1" applyBorder="1" applyAlignment="1">
      <alignment vertical="top" wrapText="1"/>
    </xf>
    <xf numFmtId="0" fontId="4" fillId="0" borderId="0" xfId="0" applyFont="1" applyAlignment="1">
      <alignment vertical="center" shrinkToFit="1"/>
    </xf>
    <xf numFmtId="0" fontId="5" fillId="0" borderId="0" xfId="0" applyFont="1" applyAlignment="1">
      <alignment horizontal="center" vertical="center"/>
    </xf>
    <xf numFmtId="183" fontId="4" fillId="0" borderId="0" xfId="0" applyNumberFormat="1" applyFont="1" applyAlignment="1">
      <alignment horizontal="left" vertical="center" indent="2"/>
    </xf>
    <xf numFmtId="181" fontId="4" fillId="0" borderId="0" xfId="0" applyNumberFormat="1" applyFont="1" applyAlignment="1">
      <alignment horizontal="left" vertical="center" indent="2"/>
    </xf>
    <xf numFmtId="181" fontId="4" fillId="0" borderId="0" xfId="0" applyNumberFormat="1" applyFont="1" applyAlignment="1">
      <alignment horizontal="left" vertical="center"/>
    </xf>
    <xf numFmtId="176" fontId="4" fillId="0" borderId="0" xfId="0" applyNumberFormat="1" applyFont="1" applyAlignment="1" applyProtection="1">
      <alignment horizontal="center" vertical="center" shrinkToFit="1"/>
      <protection locked="0"/>
    </xf>
    <xf numFmtId="0" fontId="4" fillId="0" borderId="0" xfId="0" applyFont="1" applyAlignment="1">
      <alignment horizontal="distributed" vertical="center"/>
    </xf>
    <xf numFmtId="0" fontId="5" fillId="0" borderId="0" xfId="0" applyFont="1" applyAlignment="1" applyProtection="1">
      <alignment horizontal="center" vertical="center"/>
    </xf>
    <xf numFmtId="178" fontId="4" fillId="0" borderId="0" xfId="0" applyNumberFormat="1" applyFont="1" applyAlignment="1" applyProtection="1">
      <alignment horizontal="left" vertical="center"/>
    </xf>
    <xf numFmtId="49" fontId="4" fillId="0" borderId="0" xfId="0" applyNumberFormat="1" applyFont="1" applyAlignment="1" applyProtection="1">
      <alignment horizontal="left" vertical="center" indent="1" shrinkToFit="1"/>
      <protection locked="0"/>
    </xf>
    <xf numFmtId="0" fontId="4" fillId="0" borderId="0" xfId="0" applyFont="1" applyAlignment="1" applyProtection="1">
      <alignment horizontal="center" vertical="center" shrinkToFit="1"/>
      <protection locked="0"/>
    </xf>
    <xf numFmtId="0" fontId="12" fillId="0" borderId="0" xfId="0" applyFont="1" applyAlignment="1" applyProtection="1">
      <alignment vertical="top" wrapText="1"/>
    </xf>
    <xf numFmtId="176" fontId="12" fillId="0" borderId="0" xfId="0" applyNumberFormat="1" applyFont="1" applyAlignment="1" applyProtection="1">
      <alignment horizontal="center" vertical="center" shrinkToFit="1"/>
      <protection locked="0"/>
    </xf>
    <xf numFmtId="0" fontId="4" fillId="0" borderId="0" xfId="0" applyFont="1" applyAlignment="1" applyProtection="1">
      <alignment vertical="top" wrapText="1"/>
    </xf>
    <xf numFmtId="0" fontId="4" fillId="0" borderId="0" xfId="0" applyFont="1" applyAlignment="1" applyProtection="1">
      <alignment horizontal="center" vertical="center"/>
    </xf>
    <xf numFmtId="0" fontId="4" fillId="0" borderId="0" xfId="0" applyFont="1" applyBorder="1" applyAlignment="1" applyProtection="1">
      <alignment wrapText="1"/>
      <protection locked="0"/>
    </xf>
    <xf numFmtId="0" fontId="4" fillId="0" borderId="25" xfId="0" applyFont="1" applyBorder="1" applyAlignment="1" applyProtection="1">
      <alignment wrapText="1"/>
      <protection locked="0"/>
    </xf>
    <xf numFmtId="0" fontId="4" fillId="0" borderId="0" xfId="0" applyFont="1" applyAlignment="1" applyProtection="1">
      <alignment horizontal="left" vertical="center" shrinkToFit="1"/>
      <protection locked="0"/>
    </xf>
    <xf numFmtId="0" fontId="4" fillId="0" borderId="0" xfId="0" applyFont="1" applyAlignment="1" applyProtection="1">
      <alignment vertical="center" shrinkToFit="1"/>
      <protection locked="0"/>
    </xf>
    <xf numFmtId="0" fontId="4" fillId="0" borderId="0" xfId="0" applyFont="1" applyAlignment="1" applyProtection="1">
      <alignment vertical="center" wrapText="1"/>
      <protection locked="0"/>
    </xf>
    <xf numFmtId="176" fontId="4" fillId="0" borderId="0" xfId="0" applyNumberFormat="1" applyFont="1" applyAlignment="1">
      <alignment horizontal="distributed" vertical="center"/>
    </xf>
    <xf numFmtId="176" fontId="4" fillId="0" borderId="0" xfId="0" applyNumberFormat="1" applyFont="1" applyAlignment="1" applyProtection="1">
      <alignment horizontal="right" vertical="center"/>
      <protection locked="0"/>
    </xf>
    <xf numFmtId="0" fontId="4" fillId="0" borderId="0" xfId="0" applyFont="1" applyAlignment="1">
      <alignment horizontal="right" vertical="center"/>
    </xf>
    <xf numFmtId="181" fontId="4" fillId="0" borderId="0" xfId="0" applyNumberFormat="1" applyFont="1" applyAlignment="1">
      <alignment horizontal="center" vertical="center"/>
    </xf>
    <xf numFmtId="0" fontId="29" fillId="8" borderId="15" xfId="0" applyFont="1" applyFill="1" applyBorder="1" applyAlignment="1">
      <alignment horizontal="center" vertical="center"/>
    </xf>
    <xf numFmtId="0" fontId="29" fillId="8" borderId="34" xfId="0" applyFont="1" applyFill="1" applyBorder="1" applyAlignment="1">
      <alignment vertical="center"/>
    </xf>
    <xf numFmtId="0" fontId="29" fillId="8" borderId="40" xfId="0" applyFont="1" applyFill="1" applyBorder="1" applyAlignment="1">
      <alignment vertical="center"/>
    </xf>
    <xf numFmtId="0" fontId="29" fillId="8" borderId="15" xfId="0" applyFont="1" applyFill="1" applyBorder="1" applyAlignment="1">
      <alignment vertical="center"/>
    </xf>
    <xf numFmtId="179" fontId="29" fillId="8" borderId="46" xfId="0" applyNumberFormat="1" applyFont="1" applyFill="1" applyBorder="1" applyAlignment="1">
      <alignment horizontal="center" vertical="center"/>
    </xf>
    <xf numFmtId="0" fontId="30" fillId="0" borderId="0" xfId="0" applyFont="1">
      <alignment vertical="center"/>
    </xf>
  </cellXfs>
  <cellStyles count="8">
    <cellStyle name="桁区切り" xfId="1" builtinId="6"/>
    <cellStyle name="桁区切り 2" xfId="7" xr:uid="{C6BC7A6E-3939-4395-AF52-0405895F842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_●施行伺（様式）入札用" xfId="6" xr:uid="{00000000-0005-0000-0000-000006000000}"/>
  </cellStyles>
  <dxfs count="15">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
      <font>
        <b/>
        <i val="0"/>
        <u/>
        <color rgb="FFFF0000"/>
      </font>
      <fill>
        <patternFill patternType="gray0625">
          <fgColor rgb="FFFF0000"/>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164688</xdr:colOff>
      <xdr:row>1</xdr:row>
      <xdr:rowOff>0</xdr:rowOff>
    </xdr:from>
    <xdr:to>
      <xdr:col>11</xdr:col>
      <xdr:colOff>218679</xdr:colOff>
      <xdr:row>15</xdr:row>
      <xdr:rowOff>3182</xdr:rowOff>
    </xdr:to>
    <xdr:sp macro="" textlink="">
      <xdr:nvSpPr>
        <xdr:cNvPr id="3" name="テキスト ボックス 2">
          <a:extLst>
            <a:ext uri="{FF2B5EF4-FFF2-40B4-BE49-F238E27FC236}">
              <a16:creationId xmlns:a16="http://schemas.microsoft.com/office/drawing/2014/main" id="{23BBD2CD-7A20-7A35-DFAA-D3B036421B71}"/>
            </a:ext>
          </a:extLst>
        </xdr:cNvPr>
        <xdr:cNvSpPr txBox="1"/>
      </xdr:nvSpPr>
      <xdr:spPr>
        <a:xfrm>
          <a:off x="5343525" y="238125"/>
          <a:ext cx="6257925" cy="287655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nSpc>
              <a:spcPts val="1700"/>
            </a:lnSpc>
          </a:pPr>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・様式に入力されている計算式のチェック　等々</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③不要な様式シート（同等品申請書兼承認書など）を非表示又は削除する。</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pPr>
            <a:lnSpc>
              <a:spcPts val="1600"/>
            </a:lnSpc>
          </a:pPr>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5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284956</xdr:colOff>
      <xdr:row>2</xdr:row>
      <xdr:rowOff>148431</xdr:rowOff>
    </xdr:from>
    <xdr:to>
      <xdr:col>2</xdr:col>
      <xdr:colOff>573879</xdr:colOff>
      <xdr:row>5</xdr:row>
      <xdr:rowOff>48420</xdr:rowOff>
    </xdr:to>
    <xdr:sp macro="" textlink="">
      <xdr:nvSpPr>
        <xdr:cNvPr id="2" name="矢印: 右 1">
          <a:extLst>
            <a:ext uri="{FF2B5EF4-FFF2-40B4-BE49-F238E27FC236}">
              <a16:creationId xmlns:a16="http://schemas.microsoft.com/office/drawing/2014/main" id="{68493B74-B15C-F121-12E5-A6422F7CBD5D}"/>
            </a:ext>
          </a:extLst>
        </xdr:cNvPr>
        <xdr:cNvSpPr/>
      </xdr:nvSpPr>
      <xdr:spPr>
        <a:xfrm>
          <a:off x="1307306" y="1450181"/>
          <a:ext cx="288923" cy="357189"/>
        </a:xfrm>
        <a:prstGeom prst="rightArrow">
          <a:avLst>
            <a:gd name="adj1" fmla="val 50000"/>
            <a:gd name="adj2" fmla="val 50000"/>
          </a:avLst>
        </a:prstGeom>
        <a:solidFill>
          <a:srgbClr val="FFCC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1</xdr:row>
      <xdr:rowOff>338482</xdr:rowOff>
    </xdr:from>
    <xdr:to>
      <xdr:col>2</xdr:col>
      <xdr:colOff>590138</xdr:colOff>
      <xdr:row>6</xdr:row>
      <xdr:rowOff>53975</xdr:rowOff>
    </xdr:to>
    <xdr:sp macro="" textlink="">
      <xdr:nvSpPr>
        <xdr:cNvPr id="3" name="テキスト ボックス 2">
          <a:extLst>
            <a:ext uri="{FF2B5EF4-FFF2-40B4-BE49-F238E27FC236}">
              <a16:creationId xmlns:a16="http://schemas.microsoft.com/office/drawing/2014/main" id="{EB710E08-D6BB-A438-86A7-A7174583020E}"/>
            </a:ext>
          </a:extLst>
        </xdr:cNvPr>
        <xdr:cNvSpPr txBox="1"/>
      </xdr:nvSpPr>
      <xdr:spPr>
        <a:xfrm>
          <a:off x="0" y="1278282"/>
          <a:ext cx="1612488" cy="687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ここに番号を</a:t>
          </a:r>
          <a:endParaRPr kumimoji="1" lang="en-US" altLang="ja-JP" sz="1600" b="1">
            <a:solidFill>
              <a:srgbClr val="FF0000"/>
            </a:solidFill>
          </a:endParaRPr>
        </a:p>
        <a:p>
          <a:r>
            <a:rPr kumimoji="1" lang="en-US" altLang="ja-JP" sz="1600" b="1">
              <a:solidFill>
                <a:srgbClr val="FF0000"/>
              </a:solidFill>
            </a:rPr>
            <a:t>         </a:t>
          </a:r>
          <a:r>
            <a:rPr kumimoji="1" lang="ja-JP" altLang="en-US" sz="1600" b="1">
              <a:solidFill>
                <a:srgbClr val="FF0000"/>
              </a:solidFill>
            </a:rPr>
            <a:t>入力</a:t>
          </a:r>
        </a:p>
      </xdr:txBody>
    </xdr:sp>
    <xdr:clientData/>
  </xdr:twoCellAnchor>
  <xdr:twoCellAnchor>
    <xdr:from>
      <xdr:col>15</xdr:col>
      <xdr:colOff>168276</xdr:colOff>
      <xdr:row>1</xdr:row>
      <xdr:rowOff>98424</xdr:rowOff>
    </xdr:from>
    <xdr:to>
      <xdr:col>19</xdr:col>
      <xdr:colOff>434976</xdr:colOff>
      <xdr:row>6</xdr:row>
      <xdr:rowOff>95250</xdr:rowOff>
    </xdr:to>
    <xdr:sp macro="" textlink="">
      <xdr:nvSpPr>
        <xdr:cNvPr id="4" name="テキスト ボックス 3">
          <a:extLst>
            <a:ext uri="{FF2B5EF4-FFF2-40B4-BE49-F238E27FC236}">
              <a16:creationId xmlns:a16="http://schemas.microsoft.com/office/drawing/2014/main" id="{FFD78508-511B-46A0-B6C8-785ADA88E5CF}"/>
            </a:ext>
          </a:extLst>
        </xdr:cNvPr>
        <xdr:cNvSpPr txBox="1"/>
      </xdr:nvSpPr>
      <xdr:spPr>
        <a:xfrm>
          <a:off x="8207376" y="282574"/>
          <a:ext cx="2647950" cy="96837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rgbClr val="FF0000"/>
              </a:solidFill>
            </a:rPr>
            <a:t>この</a:t>
          </a:r>
          <a:r>
            <a:rPr kumimoji="1" lang="en-US" altLang="ja-JP" sz="1200" b="1">
              <a:solidFill>
                <a:srgbClr val="FF0000"/>
              </a:solidFill>
            </a:rPr>
            <a:t>Excel</a:t>
          </a:r>
          <a:r>
            <a:rPr kumimoji="1" lang="ja-JP" altLang="en-US" sz="1200" b="1">
              <a:solidFill>
                <a:srgbClr val="FF0000"/>
              </a:solidFill>
            </a:rPr>
            <a:t>内の書類は、全て施設ごとに必要です。番号を入力すると、選択した施設が全ての書類に反映されます。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47625</xdr:colOff>
      <xdr:row>4</xdr:row>
      <xdr:rowOff>104775</xdr:rowOff>
    </xdr:from>
    <xdr:to>
      <xdr:col>23</xdr:col>
      <xdr:colOff>114300</xdr:colOff>
      <xdr:row>4</xdr:row>
      <xdr:rowOff>133350</xdr:rowOff>
    </xdr:to>
    <xdr:cxnSp macro="">
      <xdr:nvCxnSpPr>
        <xdr:cNvPr id="22891" name="直線コネクタ 2">
          <a:extLst>
            <a:ext uri="{FF2B5EF4-FFF2-40B4-BE49-F238E27FC236}">
              <a16:creationId xmlns:a16="http://schemas.microsoft.com/office/drawing/2014/main" id="{C60E9DB4-3584-7ABE-1C2E-D12E661AE145}"/>
            </a:ext>
          </a:extLst>
        </xdr:cNvPr>
        <xdr:cNvCxnSpPr>
          <a:cxnSpLocks noChangeShapeType="1"/>
          <a:stCxn id="5" idx="2"/>
        </xdr:cNvCxnSpPr>
      </xdr:nvCxnSpPr>
      <xdr:spPr bwMode="auto">
        <a:xfrm flipH="1">
          <a:off x="4867275" y="1323975"/>
          <a:ext cx="285750" cy="28575"/>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38100</xdr:colOff>
      <xdr:row>1</xdr:row>
      <xdr:rowOff>146050</xdr:rowOff>
    </xdr:from>
    <xdr:to>
      <xdr:col>22</xdr:col>
      <xdr:colOff>106354</xdr:colOff>
      <xdr:row>7</xdr:row>
      <xdr:rowOff>66588</xdr:rowOff>
    </xdr:to>
    <xdr:sp macro="" textlink="">
      <xdr:nvSpPr>
        <xdr:cNvPr id="4" name="正方形/長方形 3">
          <a:extLst>
            <a:ext uri="{FF2B5EF4-FFF2-40B4-BE49-F238E27FC236}">
              <a16:creationId xmlns:a16="http://schemas.microsoft.com/office/drawing/2014/main" id="{F4580FDB-A123-9D60-8AE5-024B5FEA49D1}"/>
            </a:ext>
          </a:extLst>
        </xdr:cNvPr>
        <xdr:cNvSpPr/>
      </xdr:nvSpPr>
      <xdr:spPr bwMode="auto">
        <a:xfrm>
          <a:off x="1371600" y="346075"/>
          <a:ext cx="3602042" cy="949325"/>
        </a:xfrm>
        <a:prstGeom prst="rect">
          <a:avLst/>
        </a:prstGeom>
        <a:solidFill>
          <a:sysClr val="window" lastClr="FFFFFF"/>
        </a:solid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注意事項</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・入札書の日付は、入札書を作成</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した年月日とする。</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23</xdr:col>
      <xdr:colOff>120650</xdr:colOff>
      <xdr:row>3</xdr:row>
      <xdr:rowOff>117474</xdr:rowOff>
    </xdr:from>
    <xdr:to>
      <xdr:col>32</xdr:col>
      <xdr:colOff>44587</xdr:colOff>
      <xdr:row>5</xdr:row>
      <xdr:rowOff>87625</xdr:rowOff>
    </xdr:to>
    <xdr:sp macro="" textlink="">
      <xdr:nvSpPr>
        <xdr:cNvPr id="5" name="楕円 4">
          <a:extLst>
            <a:ext uri="{FF2B5EF4-FFF2-40B4-BE49-F238E27FC236}">
              <a16:creationId xmlns:a16="http://schemas.microsoft.com/office/drawing/2014/main" id="{4C5C5025-2288-1F7F-8164-6C611B70F47A}"/>
            </a:ext>
          </a:extLst>
        </xdr:cNvPr>
        <xdr:cNvSpPr/>
      </xdr:nvSpPr>
      <xdr:spPr bwMode="auto">
        <a:xfrm>
          <a:off x="5216525" y="688974"/>
          <a:ext cx="1857420" cy="294042"/>
        </a:xfrm>
        <a:prstGeom prst="ellipse">
          <a:avLst/>
        </a:prstGeom>
        <a:no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5</xdr:col>
      <xdr:colOff>104777</xdr:colOff>
      <xdr:row>12</xdr:row>
      <xdr:rowOff>73026</xdr:rowOff>
    </xdr:from>
    <xdr:to>
      <xdr:col>23</xdr:col>
      <xdr:colOff>74586</xdr:colOff>
      <xdr:row>17</xdr:row>
      <xdr:rowOff>74653</xdr:rowOff>
    </xdr:to>
    <xdr:sp macro="" textlink="">
      <xdr:nvSpPr>
        <xdr:cNvPr id="6" name="正方形/長方形 5">
          <a:extLst>
            <a:ext uri="{FF2B5EF4-FFF2-40B4-BE49-F238E27FC236}">
              <a16:creationId xmlns:a16="http://schemas.microsoft.com/office/drawing/2014/main" id="{BB0E8468-9E6C-668F-9A99-B491FB9C56EB}"/>
            </a:ext>
          </a:extLst>
        </xdr:cNvPr>
        <xdr:cNvSpPr/>
      </xdr:nvSpPr>
      <xdr:spPr bwMode="auto">
        <a:xfrm>
          <a:off x="1257302" y="2168526"/>
          <a:ext cx="3894117" cy="858877"/>
        </a:xfrm>
        <a:prstGeom prst="rect">
          <a:avLst/>
        </a:prstGeom>
        <a:solidFill>
          <a:sysClr val="window" lastClr="FFFFFF"/>
        </a:solid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注意事項</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ja-JP" altLang="en-US" sz="16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押印不要</a:t>
          </a:r>
          <a:endParaRPr kumimoji="1" lang="en-US" altLang="ja-JP" sz="16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（押印する場合は、印鑑は、熊本市に</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届け出ている使用印を使用すること。）</a:t>
          </a:r>
        </a:p>
      </xdr:txBody>
    </xdr:sp>
    <xdr:clientData/>
  </xdr:twoCellAnchor>
  <xdr:twoCellAnchor>
    <xdr:from>
      <xdr:col>26</xdr:col>
      <xdr:colOff>57149</xdr:colOff>
      <xdr:row>8</xdr:row>
      <xdr:rowOff>9525</xdr:rowOff>
    </xdr:from>
    <xdr:to>
      <xdr:col>33</xdr:col>
      <xdr:colOff>28574</xdr:colOff>
      <xdr:row>9</xdr:row>
      <xdr:rowOff>183280</xdr:rowOff>
    </xdr:to>
    <xdr:sp macro="" textlink="">
      <xdr:nvSpPr>
        <xdr:cNvPr id="7" name="楕円 6">
          <a:extLst>
            <a:ext uri="{FF2B5EF4-FFF2-40B4-BE49-F238E27FC236}">
              <a16:creationId xmlns:a16="http://schemas.microsoft.com/office/drawing/2014/main" id="{FA7DDACC-B12D-FE35-767B-81F6BCFC9F3E}"/>
            </a:ext>
          </a:extLst>
        </xdr:cNvPr>
        <xdr:cNvSpPr/>
      </xdr:nvSpPr>
      <xdr:spPr bwMode="auto">
        <a:xfrm>
          <a:off x="5781674" y="1390650"/>
          <a:ext cx="1495397" cy="32577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29</xdr:col>
      <xdr:colOff>123030</xdr:colOff>
      <xdr:row>9</xdr:row>
      <xdr:rowOff>182895</xdr:rowOff>
    </xdr:from>
    <xdr:to>
      <xdr:col>30</xdr:col>
      <xdr:colOff>22810</xdr:colOff>
      <xdr:row>10</xdr:row>
      <xdr:rowOff>60783</xdr:rowOff>
    </xdr:to>
    <xdr:cxnSp macro="">
      <xdr:nvCxnSpPr>
        <xdr:cNvPr id="8" name="直線コネクタ 7">
          <a:extLst>
            <a:ext uri="{FF2B5EF4-FFF2-40B4-BE49-F238E27FC236}">
              <a16:creationId xmlns:a16="http://schemas.microsoft.com/office/drawing/2014/main" id="{808BDB44-9649-68B6-DE29-9231E2E5F240}"/>
            </a:ext>
          </a:extLst>
        </xdr:cNvPr>
        <xdr:cNvCxnSpPr>
          <a:stCxn id="9" idx="0"/>
          <a:endCxn id="7" idx="4"/>
        </xdr:cNvCxnSpPr>
      </xdr:nvCxnSpPr>
      <xdr:spPr bwMode="auto">
        <a:xfrm flipH="1" flipV="1">
          <a:off x="6542880" y="1716420"/>
          <a:ext cx="56623" cy="85393"/>
        </a:xfrm>
        <a:prstGeom prst="line">
          <a:avLst/>
        </a:prstGeom>
        <a:ln>
          <a:headEnd type="none" w="med" len="med"/>
          <a:tailEnd type="none" w="med" len="med"/>
        </a:ln>
        <a:effectLst/>
      </xdr:spPr>
      <xdr:style>
        <a:lnRef idx="2">
          <a:schemeClr val="dk1"/>
        </a:lnRef>
        <a:fillRef idx="0">
          <a:schemeClr val="dk1"/>
        </a:fillRef>
        <a:effectRef idx="1">
          <a:schemeClr val="dk1"/>
        </a:effectRef>
        <a:fontRef idx="minor">
          <a:schemeClr val="tx1"/>
        </a:fontRef>
      </xdr:style>
    </xdr:cxnSp>
    <xdr:clientData/>
  </xdr:twoCellAnchor>
  <xdr:twoCellAnchor>
    <xdr:from>
      <xdr:col>24</xdr:col>
      <xdr:colOff>66675</xdr:colOff>
      <xdr:row>10</xdr:row>
      <xdr:rowOff>58738</xdr:rowOff>
    </xdr:from>
    <xdr:to>
      <xdr:col>35</xdr:col>
      <xdr:colOff>104744</xdr:colOff>
      <xdr:row>13</xdr:row>
      <xdr:rowOff>141574</xdr:rowOff>
    </xdr:to>
    <xdr:sp macro="" textlink="">
      <xdr:nvSpPr>
        <xdr:cNvPr id="9" name="正方形/長方形 8">
          <a:extLst>
            <a:ext uri="{FF2B5EF4-FFF2-40B4-BE49-F238E27FC236}">
              <a16:creationId xmlns:a16="http://schemas.microsoft.com/office/drawing/2014/main" id="{84276D4D-7847-15E2-A483-8119F705B74E}"/>
            </a:ext>
          </a:extLst>
        </xdr:cNvPr>
        <xdr:cNvSpPr/>
      </xdr:nvSpPr>
      <xdr:spPr bwMode="auto">
        <a:xfrm>
          <a:off x="5362575" y="1801813"/>
          <a:ext cx="2466978" cy="596900"/>
        </a:xfrm>
        <a:prstGeom prst="rect">
          <a:avLst/>
        </a:prstGeom>
        <a:solidFill>
          <a:sysClr val="window" lastClr="FFFFFF"/>
        </a:solid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注意事項</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・納入場所の記載をすること。</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19</xdr:col>
      <xdr:colOff>166688</xdr:colOff>
      <xdr:row>24</xdr:row>
      <xdr:rowOff>86519</xdr:rowOff>
    </xdr:from>
    <xdr:to>
      <xdr:col>34</xdr:col>
      <xdr:colOff>107156</xdr:colOff>
      <xdr:row>31</xdr:row>
      <xdr:rowOff>71437</xdr:rowOff>
    </xdr:to>
    <xdr:sp macro="" textlink="">
      <xdr:nvSpPr>
        <xdr:cNvPr id="10" name="正方形/長方形 9">
          <a:extLst>
            <a:ext uri="{FF2B5EF4-FFF2-40B4-BE49-F238E27FC236}">
              <a16:creationId xmlns:a16="http://schemas.microsoft.com/office/drawing/2014/main" id="{A42269DC-0554-6554-2DD1-B1FA2AB40492}"/>
            </a:ext>
          </a:extLst>
        </xdr:cNvPr>
        <xdr:cNvSpPr/>
      </xdr:nvSpPr>
      <xdr:spPr bwMode="auto">
        <a:xfrm>
          <a:off x="4238626" y="8158957"/>
          <a:ext cx="3393280" cy="2032793"/>
        </a:xfrm>
        <a:prstGeom prst="rect">
          <a:avLst/>
        </a:prstGeom>
        <a:solidFill>
          <a:sysClr val="window" lastClr="FFFFFF"/>
        </a:solid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注意事項</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・金額は、１㎥あたりの単価</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（小数第２位まで記載可）</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契約時（税込）に端数が生じる場合は、</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小数点第３位以下は切捨て</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・金額の頭に￥を付けること。</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14</xdr:col>
      <xdr:colOff>85725</xdr:colOff>
      <xdr:row>11</xdr:row>
      <xdr:rowOff>19050</xdr:rowOff>
    </xdr:from>
    <xdr:to>
      <xdr:col>15</xdr:col>
      <xdr:colOff>57150</xdr:colOff>
      <xdr:row>12</xdr:row>
      <xdr:rowOff>76200</xdr:rowOff>
    </xdr:to>
    <xdr:cxnSp macro="">
      <xdr:nvCxnSpPr>
        <xdr:cNvPr id="22899" name="直線コネクタ 2">
          <a:extLst>
            <a:ext uri="{FF2B5EF4-FFF2-40B4-BE49-F238E27FC236}">
              <a16:creationId xmlns:a16="http://schemas.microsoft.com/office/drawing/2014/main" id="{16D43E92-BB84-D10D-97DA-123B4E5DBF10}"/>
            </a:ext>
          </a:extLst>
        </xdr:cNvPr>
        <xdr:cNvCxnSpPr>
          <a:cxnSpLocks noChangeShapeType="1"/>
          <a:stCxn id="12" idx="4"/>
          <a:endCxn id="6" idx="0"/>
        </xdr:cNvCxnSpPr>
      </xdr:nvCxnSpPr>
      <xdr:spPr bwMode="auto">
        <a:xfrm flipH="1">
          <a:off x="3152775" y="3371850"/>
          <a:ext cx="190500" cy="36195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15082</xdr:colOff>
      <xdr:row>9</xdr:row>
      <xdr:rowOff>139700</xdr:rowOff>
    </xdr:from>
    <xdr:to>
      <xdr:col>16</xdr:col>
      <xdr:colOff>95871</xdr:colOff>
      <xdr:row>11</xdr:row>
      <xdr:rowOff>23329</xdr:rowOff>
    </xdr:to>
    <xdr:sp macro="" textlink="">
      <xdr:nvSpPr>
        <xdr:cNvPr id="12" name="楕円 11">
          <a:extLst>
            <a:ext uri="{FF2B5EF4-FFF2-40B4-BE49-F238E27FC236}">
              <a16:creationId xmlns:a16="http://schemas.microsoft.com/office/drawing/2014/main" id="{4FA27DF3-5D61-69D5-9FF4-1A062446A97E}"/>
            </a:ext>
          </a:extLst>
        </xdr:cNvPr>
        <xdr:cNvSpPr/>
      </xdr:nvSpPr>
      <xdr:spPr bwMode="auto">
        <a:xfrm>
          <a:off x="3091657" y="1711325"/>
          <a:ext cx="557385" cy="206619"/>
        </a:xfrm>
        <a:prstGeom prst="ellipse">
          <a:avLst/>
        </a:prstGeom>
        <a:no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323850</xdr:colOff>
      <xdr:row>34</xdr:row>
      <xdr:rowOff>47625</xdr:rowOff>
    </xdr:from>
    <xdr:to>
      <xdr:col>12</xdr:col>
      <xdr:colOff>266700</xdr:colOff>
      <xdr:row>36</xdr:row>
      <xdr:rowOff>85725</xdr:rowOff>
    </xdr:to>
    <xdr:sp macro="" textlink="">
      <xdr:nvSpPr>
        <xdr:cNvPr id="20830" name="Oval 2">
          <a:extLst>
            <a:ext uri="{FF2B5EF4-FFF2-40B4-BE49-F238E27FC236}">
              <a16:creationId xmlns:a16="http://schemas.microsoft.com/office/drawing/2014/main" id="{7E32B77C-8528-D5AF-E894-9E07822FC2E7}"/>
            </a:ext>
          </a:extLst>
        </xdr:cNvPr>
        <xdr:cNvSpPr>
          <a:spLocks noChangeArrowheads="1"/>
        </xdr:cNvSpPr>
      </xdr:nvSpPr>
      <xdr:spPr bwMode="auto">
        <a:xfrm>
          <a:off x="5629275" y="7524750"/>
          <a:ext cx="447675" cy="4000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60325</xdr:colOff>
      <xdr:row>2</xdr:row>
      <xdr:rowOff>107950</xdr:rowOff>
    </xdr:from>
    <xdr:to>
      <xdr:col>19</xdr:col>
      <xdr:colOff>350813</xdr:colOff>
      <xdr:row>5</xdr:row>
      <xdr:rowOff>76242</xdr:rowOff>
    </xdr:to>
    <xdr:sp macro="" textlink="">
      <xdr:nvSpPr>
        <xdr:cNvPr id="2053" name="Rectangle 5">
          <a:extLst>
            <a:ext uri="{FF2B5EF4-FFF2-40B4-BE49-F238E27FC236}">
              <a16:creationId xmlns:a16="http://schemas.microsoft.com/office/drawing/2014/main" id="{F6D65278-3C76-617C-5F05-A70882D112ED}"/>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4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428625</xdr:colOff>
      <xdr:row>25</xdr:row>
      <xdr:rowOff>76200</xdr:rowOff>
    </xdr:from>
    <xdr:to>
      <xdr:col>23</xdr:col>
      <xdr:colOff>19050</xdr:colOff>
      <xdr:row>33</xdr:row>
      <xdr:rowOff>0</xdr:rowOff>
    </xdr:to>
    <xdr:sp macro="" textlink="">
      <xdr:nvSpPr>
        <xdr:cNvPr id="20832" name="Rectangle 8">
          <a:extLst>
            <a:ext uri="{FF2B5EF4-FFF2-40B4-BE49-F238E27FC236}">
              <a16:creationId xmlns:a16="http://schemas.microsoft.com/office/drawing/2014/main" id="{9CE7E4C9-04EF-B432-81F9-BA3648A7990C}"/>
            </a:ext>
          </a:extLst>
        </xdr:cNvPr>
        <xdr:cNvSpPr>
          <a:spLocks noChangeArrowheads="1"/>
        </xdr:cNvSpPr>
      </xdr:nvSpPr>
      <xdr:spPr bwMode="auto">
        <a:xfrm>
          <a:off x="10715625" y="5924550"/>
          <a:ext cx="1647825" cy="1371600"/>
        </a:xfrm>
        <a:prstGeom prst="rect">
          <a:avLst/>
        </a:prstGeom>
        <a:solidFill>
          <a:srgbClr val="FFFFFF"/>
        </a:solidFill>
        <a:ln w="9525">
          <a:solidFill>
            <a:srgbClr val="000000"/>
          </a:solidFill>
          <a:miter lim="800000"/>
          <a:headEnd/>
          <a:tailEnd/>
        </a:ln>
      </xdr:spPr>
    </xdr:sp>
    <xdr:clientData/>
  </xdr:twoCellAnchor>
  <xdr:twoCellAnchor>
    <xdr:from>
      <xdr:col>19</xdr:col>
      <xdr:colOff>28575</xdr:colOff>
      <xdr:row>22</xdr:row>
      <xdr:rowOff>28575</xdr:rowOff>
    </xdr:from>
    <xdr:to>
      <xdr:col>25</xdr:col>
      <xdr:colOff>180975</xdr:colOff>
      <xdr:row>22</xdr:row>
      <xdr:rowOff>28575</xdr:rowOff>
    </xdr:to>
    <xdr:sp macro="" textlink="">
      <xdr:nvSpPr>
        <xdr:cNvPr id="20833" name="Line 6">
          <a:extLst>
            <a:ext uri="{FF2B5EF4-FFF2-40B4-BE49-F238E27FC236}">
              <a16:creationId xmlns:a16="http://schemas.microsoft.com/office/drawing/2014/main" id="{37B6A3A8-92E9-0430-9AA8-3F398B808274}"/>
            </a:ext>
          </a:extLst>
        </xdr:cNvPr>
        <xdr:cNvSpPr>
          <a:spLocks noChangeShapeType="1"/>
        </xdr:cNvSpPr>
      </xdr:nvSpPr>
      <xdr:spPr bwMode="auto">
        <a:xfrm>
          <a:off x="9629775" y="5334000"/>
          <a:ext cx="4267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438150</xdr:colOff>
      <xdr:row>13</xdr:row>
      <xdr:rowOff>38100</xdr:rowOff>
    </xdr:from>
    <xdr:to>
      <xdr:col>20</xdr:col>
      <xdr:colOff>352425</xdr:colOff>
      <xdr:row>13</xdr:row>
      <xdr:rowOff>38100</xdr:rowOff>
    </xdr:to>
    <xdr:sp macro="" textlink="">
      <xdr:nvSpPr>
        <xdr:cNvPr id="20834" name="Line 7">
          <a:extLst>
            <a:ext uri="{FF2B5EF4-FFF2-40B4-BE49-F238E27FC236}">
              <a16:creationId xmlns:a16="http://schemas.microsoft.com/office/drawing/2014/main" id="{A4DDB3BC-6B35-A33E-C406-8CEB02A8FC44}"/>
            </a:ext>
          </a:extLst>
        </xdr:cNvPr>
        <xdr:cNvSpPr>
          <a:spLocks noChangeShapeType="1"/>
        </xdr:cNvSpPr>
      </xdr:nvSpPr>
      <xdr:spPr bwMode="auto">
        <a:xfrm>
          <a:off x="9353550" y="3714750"/>
          <a:ext cx="1285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251048</xdr:colOff>
      <xdr:row>27</xdr:row>
      <xdr:rowOff>91440</xdr:rowOff>
    </xdr:from>
    <xdr:to>
      <xdr:col>22</xdr:col>
      <xdr:colOff>151370</xdr:colOff>
      <xdr:row>30</xdr:row>
      <xdr:rowOff>69069</xdr:rowOff>
    </xdr:to>
    <xdr:sp macro="" textlink="">
      <xdr:nvSpPr>
        <xdr:cNvPr id="14" name="Oval 9">
          <a:extLst>
            <a:ext uri="{FF2B5EF4-FFF2-40B4-BE49-F238E27FC236}">
              <a16:creationId xmlns:a16="http://schemas.microsoft.com/office/drawing/2014/main" id="{9C0A3B3B-AC1C-045F-0336-E3CCC4B6BED2}"/>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295275</xdr:colOff>
      <xdr:row>29</xdr:row>
      <xdr:rowOff>57150</xdr:rowOff>
    </xdr:from>
    <xdr:to>
      <xdr:col>21</xdr:col>
      <xdr:colOff>247650</xdr:colOff>
      <xdr:row>35</xdr:row>
      <xdr:rowOff>47625</xdr:rowOff>
    </xdr:to>
    <xdr:sp macro="" textlink="">
      <xdr:nvSpPr>
        <xdr:cNvPr id="20836" name="Line 3">
          <a:extLst>
            <a:ext uri="{FF2B5EF4-FFF2-40B4-BE49-F238E27FC236}">
              <a16:creationId xmlns:a16="http://schemas.microsoft.com/office/drawing/2014/main" id="{62F30119-2505-6DB2-8CEC-DE347A6877ED}"/>
            </a:ext>
          </a:extLst>
        </xdr:cNvPr>
        <xdr:cNvSpPr>
          <a:spLocks noChangeShapeType="1"/>
        </xdr:cNvSpPr>
      </xdr:nvSpPr>
      <xdr:spPr bwMode="auto">
        <a:xfrm flipH="1">
          <a:off x="6105525" y="6629400"/>
          <a:ext cx="5114925" cy="1076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308992</xdr:colOff>
      <xdr:row>31</xdr:row>
      <xdr:rowOff>50864</xdr:rowOff>
    </xdr:from>
    <xdr:to>
      <xdr:col>18</xdr:col>
      <xdr:colOff>346981</xdr:colOff>
      <xdr:row>32</xdr:row>
      <xdr:rowOff>78343</xdr:rowOff>
    </xdr:to>
    <xdr:sp macro="" textlink="">
      <xdr:nvSpPr>
        <xdr:cNvPr id="12" name="Text Box 4">
          <a:extLst>
            <a:ext uri="{FF2B5EF4-FFF2-40B4-BE49-F238E27FC236}">
              <a16:creationId xmlns:a16="http://schemas.microsoft.com/office/drawing/2014/main" id="{4C1A7C07-3007-DCD7-EB8F-55DC836DA510}"/>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15</xdr:col>
      <xdr:colOff>237066</xdr:colOff>
      <xdr:row>9</xdr:row>
      <xdr:rowOff>150284</xdr:rowOff>
    </xdr:to>
    <xdr:sp macro="" textlink="">
      <xdr:nvSpPr>
        <xdr:cNvPr id="2" name="正方形/長方形 1">
          <a:extLst>
            <a:ext uri="{FF2B5EF4-FFF2-40B4-BE49-F238E27FC236}">
              <a16:creationId xmlns:a16="http://schemas.microsoft.com/office/drawing/2014/main" id="{9867F72F-26BB-4089-9577-96F61284A85D}"/>
            </a:ext>
          </a:extLst>
        </xdr:cNvPr>
        <xdr:cNvSpPr/>
      </xdr:nvSpPr>
      <xdr:spPr>
        <a:xfrm>
          <a:off x="6946900" y="857250"/>
          <a:ext cx="3669241" cy="886884"/>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b="0" i="0">
              <a:solidFill>
                <a:srgbClr val="FF0000"/>
              </a:solidFill>
              <a:effectLst/>
              <a:latin typeface="+mn-lt"/>
              <a:ea typeface="+mn-ea"/>
              <a:cs typeface="+mn-cs"/>
            </a:rPr>
            <a:t>※ </a:t>
          </a:r>
          <a:r>
            <a:rPr lang="ja-JP" altLang="en-US" sz="1100" b="0" i="0">
              <a:solidFill>
                <a:srgbClr val="FF0000"/>
              </a:solidFill>
              <a:effectLst/>
              <a:latin typeface="+mn-lt"/>
              <a:ea typeface="+mn-ea"/>
              <a:cs typeface="+mn-cs"/>
            </a:rPr>
            <a:t>本様式は納入通知書兼領収証書に</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品名</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契約保証金納付額</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供給者の住所、商号又は名称、役職名、代表者氏名</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の記載があり、金融機関の領収印があれば、省略可能です。</a:t>
          </a:r>
          <a:r>
            <a:rPr lang="ja-JP" altLang="en-US">
              <a:solidFill>
                <a:srgbClr val="FF0000"/>
              </a:solidFill>
            </a:rPr>
            <a:t> </a:t>
          </a:r>
          <a:br>
            <a:rPr lang="ja-JP" altLang="en-US"/>
          </a:b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27&#24180;&#24230;/&#29289;&#21697;&#22865;&#32004;&#29677;/007&#12288;&#20837;&#26413;&#38306;&#20418;/011-2&#12288;&#34220;&#21697;&#12539;&#21307;&#30274;&#27231;&#22120;/H27/03%20&#19968;&#33324;&#31478;&#20105;&#20837;&#26413;/01%20&#65313;&#65317;&#65316;&#65288;&#33258;&#21205;&#20307;&#22806;&#24335;&#38500;&#32048;&#21205;&#22120;&#65289;/02%20&#26045;&#34892;&#20282;/01%20&#26045;&#34892;&#20282;&#27096;&#24335;&#19968;&#24335;&#65288;&#65313;&#65317;&#65316;&#65289;&#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27&#24180;&#24230;/&#29289;&#21697;&#22865;&#32004;&#29677;/007&#12288;&#20837;&#26413;&#38306;&#20418;/011-2&#12288;&#34220;&#21697;&#12539;&#21307;&#30274;&#27231;&#22120;/H27/03%20&#19968;&#33324;&#31478;&#20105;&#20837;&#26413;/01%20&#65313;&#65317;&#65316;&#65288;&#33258;&#21205;&#20307;&#22806;&#24335;&#38500;&#32048;&#21205;&#22120;&#65289;/02%20&#26045;&#34892;&#20282;/&#26045;&#34892;&#20282;&#27096;&#24335;&#19968;&#24335;&#65288;&#65313;&#65317;&#65316;&#65289;%20&#26368;&#3206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0145285/Desktop/H26&#21336;&#20385;&#22865;&#32004;/H26%20%20OCR/H26%20&#36820;&#32013;&#37329;&#25173;&#36796;&#26360;&#65288;&#25147;&#20837;&#65289;&#20182;.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po3filesv08\&#32207;&#21209;&#23616;&#22865;&#32004;&#25919;&#31574;&#35506;&#20849;&#29992;\2024&#24180;&#24230;\03&#12288;&#29289;&#21697;&#22865;&#32004;&#29677;\23&#12288;&#27096;&#24335;&#38598;\02&#12288;&#20837;&#26413;&#38306;&#20418;\&#12304;&#38651;&#23376;&#22865;&#32004;&#23550;&#35937;&#26696;&#20214;&#12305;&#26045;&#34892;&#20282;&#27096;&#24335;&#19968;&#24335;&#65288;&#20837;&#26413;&#29992;&#65289;&#37109;&#20415;&#29992;.xls" TargetMode="External"/><Relationship Id="rId1" Type="http://schemas.openxmlformats.org/officeDocument/2006/relationships/externalLinkPath" Target="/2024&#24180;&#24230;/03&#12288;&#29289;&#21697;&#22865;&#32004;&#29677;/23&#12288;&#27096;&#24335;&#38598;/02&#12288;&#20837;&#26413;&#38306;&#20418;/&#12304;&#38651;&#23376;&#22865;&#32004;&#23550;&#35937;&#26696;&#20214;&#12305;&#26045;&#34892;&#20282;&#27096;&#24335;&#19968;&#24335;&#65288;&#20837;&#26413;&#29992;&#65289;&#37109;&#20415;&#299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4&#24180;&#24230;/03&#12288;&#29289;&#21697;&#22865;&#32004;&#29677;/12&#12288;&#12471;&#12473;&#12486;&#12512;&#38306;&#20418;/05&#12288;&#12458;&#12531;&#12521;&#12452;&#12531;&#21270;&#26908;&#35342;&#65288;R4-6&#65289;/&#9733;&#38651;&#23376;&#22865;&#32004;&#38306;&#20418;/&#9678;&#23455;&#36939;&#29992;/&#26908;&#35342;&#36039;&#26009;/&#27096;&#24335;&#35211;&#30452;&#12375;/&#12304;&#38651;&#23376;&#22865;&#32004;&#23550;&#35937;&#26696;&#20214;&#12305;&#26045;&#34892;&#20282;&#27096;&#24335;&#19968;&#24335;&#65288;&#20837;&#26413;&#29992;&#65289;&#37109;&#20415;&#299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0&#24180;&#24230;/03&#12288;&#29289;&#21697;&#22865;&#32004;&#29677;/23&#12288;&#27096;&#24335;&#38598;/02&#12288;&#20837;&#26413;&#38306;&#20418;/&#26045;&#34892;&#20282;&#27096;&#24335;&#19968;&#24335;&#65288;&#20837;&#26413;&#29992;&#65289;&#37109;&#20415;&#2999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29&#24180;&#24230;/&#29289;&#21697;&#22865;&#32004;&#29677;/888&#12288;&#27096;&#24335;&#38598;/002&#12288;&#20837;&#26413;&#38306;&#20418;/03&#12288;&#21336;&#20385;&#22865;&#32004;/&#12304;&#21336;&#22865;&#65306;&#36890;&#24120;&#12305;&#26045;&#34892;&#20282;&#27096;&#24335;&#19968;&#24335;&#65288;&#38651;&#23376;&#65289;&#65320;28.4.1&#26368;&#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行 (電子)"/>
      <sheetName val="施行 (配布用)"/>
      <sheetName val="予定価格"/>
      <sheetName val="歩引き表"/>
      <sheetName val="積算"/>
      <sheetName val="参考見積集計表"/>
      <sheetName val="過去実績"/>
      <sheetName val="定価表"/>
      <sheetName val="状況調書（入力用）"/>
      <sheetName val="状況調書 (印刷用)"/>
      <sheetName val="リスト"/>
    </sheetNames>
    <sheetDataSet>
      <sheetData sheetId="0"/>
      <sheetData sheetId="1"/>
      <sheetData sheetId="2"/>
      <sheetData sheetId="3"/>
      <sheetData sheetId="4"/>
      <sheetData sheetId="5"/>
      <sheetData sheetId="6"/>
      <sheetData sheetId="7"/>
      <sheetData sheetId="8"/>
      <sheetData sheetId="9"/>
      <sheetData sheetId="10">
        <row r="2">
          <cell r="G2" t="str">
            <v>副市長</v>
          </cell>
        </row>
        <row r="3">
          <cell r="G3" t="str">
            <v>総務局長</v>
          </cell>
        </row>
        <row r="4">
          <cell r="G4" t="str">
            <v>契約検査総室長</v>
          </cell>
        </row>
        <row r="5">
          <cell r="G5" t="str">
            <v>契約検査総室副室長</v>
          </cell>
        </row>
        <row r="9">
          <cell r="A9" t="str">
            <v xml:space="preserve"> 熊本市契約事務取扱規則第２２条の定めるところにより、落札者は、契約金額の１００分の１０以上の契約保証金を契約締結の時までに納付すること。ただし、利付国債の提供又は金融機関の保証をもって契約保証金の納付に代えることができる。また、次に掲げる場合においては、契約保証金を免除とする。
ア　保険会社との間に市を被保険者とする履行保証保険契約を結び、保証証券を契約締結の時までに提出したとき。
イ　過去２年の間に国又は地方公共団体と種類及び規模をほぼ同じくする契約を２回以上誠実に履行し、このことを証するため、発注者</v>
          </cell>
        </row>
        <row r="10">
          <cell r="A10" t="str">
            <v>但し、熊本市契約事務取扱規則第22条第2項第3号による免除とする。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行 (電子)"/>
      <sheetName val="施行 (配布用)"/>
      <sheetName val="予定価格"/>
      <sheetName val="歩引き表"/>
      <sheetName val="積算（案①）※採用"/>
      <sheetName val="積算（案②）"/>
      <sheetName val="過去実績"/>
      <sheetName val="参考見積集計表（案①用）"/>
      <sheetName val="参考見積集計表（案②用）"/>
      <sheetName val="参考見積集計表（案③用） "/>
      <sheetName val="定価表"/>
      <sheetName val="内訳書"/>
      <sheetName val="リスト"/>
      <sheetName val="入札書"/>
      <sheetName val="委任状"/>
      <sheetName val="入札所（記入例）"/>
      <sheetName val="委任状 (記入例用リンク元）"/>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指名競争入札</v>
          </cell>
        </row>
        <row r="3">
          <cell r="A3" t="str">
            <v>一般競争入札</v>
          </cell>
        </row>
        <row r="4">
          <cell r="A4" t="str">
            <v>随意契約</v>
          </cell>
        </row>
      </sheetData>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行"/>
      <sheetName val="配布用"/>
      <sheetName val="業者"/>
      <sheetName val="入札書"/>
      <sheetName val="見積書"/>
      <sheetName val="委任状（入札用）"/>
      <sheetName val="委任状（見積用）"/>
      <sheetName val="記入例（入札用）"/>
      <sheetName val="記入例（単価見積）"/>
      <sheetName val="積算"/>
      <sheetName val="契約実績"/>
      <sheetName val="定価一覧"/>
      <sheetName val="予定価格"/>
      <sheetName val="歩引き表"/>
      <sheetName val="状況調書（入力用）"/>
      <sheetName val="状況調書 (印刷用)ウエイト"/>
      <sheetName val="内訳書"/>
      <sheetName val="指名競争（電子）"/>
      <sheetName val="指名競争（紙） "/>
      <sheetName val="見積依頼書（整数）"/>
      <sheetName val="ウエイトについて"/>
      <sheetName val="入札書（ウエイト）"/>
      <sheetName val="リスト"/>
      <sheetName val="委任状 (入札記入例用リンク元）"/>
      <sheetName val="委任状 (見積記入例用リンク元）"/>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E2" t="str">
            <v>■</v>
          </cell>
        </row>
        <row r="3">
          <cell r="E3" t="str">
            <v>□</v>
          </cell>
        </row>
      </sheetData>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施行 (電子)"/>
      <sheetName val="業者選定書"/>
      <sheetName val="業者選定書（記載例）"/>
      <sheetName val="指名競争(電子）溶け込み"/>
      <sheetName val="指名競争(電子）見え消し履歴"/>
      <sheetName val="指名競争(紙)"/>
      <sheetName val="施行 (配布用)"/>
      <sheetName val="入札書"/>
      <sheetName val="入札書（郵便入札注意事項）"/>
      <sheetName val="落札後の手続きについて"/>
      <sheetName val="委任状"/>
      <sheetName val="記入例 "/>
      <sheetName val="委任状（旧）"/>
      <sheetName val="記入例（入札）（旧）"/>
      <sheetName val="積算"/>
      <sheetName val="参考見積集計表"/>
      <sheetName val="予定価格"/>
      <sheetName val="内訳書"/>
      <sheetName val="入札状況調書（入力シート）"/>
      <sheetName val="入札状況調書"/>
      <sheetName val="入札状況調書 (不落随契)"/>
      <sheetName val="見積状況調書"/>
      <sheetName val="リスト"/>
      <sheetName val="委任状 (記入例用リンク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一般競争入札</v>
          </cell>
          <cell r="B2" t="str">
            <v>契約政策課　又は　納入場所</v>
          </cell>
          <cell r="D2" t="str">
            <v>・午前</v>
          </cell>
          <cell r="E2" t="str">
            <v>■</v>
          </cell>
          <cell r="G2" t="str">
            <v>熊本市長</v>
          </cell>
          <cell r="I2" t="str">
            <v>課長</v>
          </cell>
          <cell r="J2" t="str">
            <v>永原　誠</v>
          </cell>
          <cell r="K2" t="str">
            <v>　　　　年　　月　　日</v>
          </cell>
        </row>
        <row r="3">
          <cell r="A3" t="str">
            <v>指名競争入札</v>
          </cell>
          <cell r="B3" t="str">
            <v>契約政策課の指示する場所</v>
          </cell>
          <cell r="C3" t="str">
            <v>上記メーカーのいずれかを選定すること</v>
          </cell>
          <cell r="D3" t="str">
            <v>・午後</v>
          </cell>
          <cell r="E3" t="str">
            <v>□</v>
          </cell>
          <cell r="G3" t="str">
            <v>副市長</v>
          </cell>
          <cell r="I3" t="str">
            <v>課長補佐</v>
          </cell>
          <cell r="J3" t="str">
            <v>東　博昭</v>
          </cell>
        </row>
        <row r="4">
          <cell r="A4" t="str">
            <v>随意契約</v>
          </cell>
          <cell r="C4" t="str">
            <v>納品時に写真添付（詳細は契約政策課と打合せのこと）</v>
          </cell>
          <cell r="G4" t="str">
            <v xml:space="preserve">副市長 </v>
          </cell>
          <cell r="I4" t="str">
            <v>主幹</v>
          </cell>
          <cell r="J4" t="str">
            <v>酒井　英恵</v>
          </cell>
        </row>
        <row r="5">
          <cell r="C5" t="str">
            <v>自賠責、重量税及びリサイクル料金は本市負担とし、登録諸費用は受注者負担とする。</v>
          </cell>
          <cell r="G5" t="str">
            <v>総務局長</v>
          </cell>
          <cell r="I5" t="str">
            <v>参事</v>
          </cell>
        </row>
        <row r="6">
          <cell r="G6" t="str">
            <v>契約監理部長</v>
          </cell>
          <cell r="I6" t="str">
            <v>主任主事</v>
          </cell>
        </row>
        <row r="7">
          <cell r="G7" t="str">
            <v>契約政策課長</v>
          </cell>
          <cell r="I7" t="str">
            <v>主事</v>
          </cell>
        </row>
        <row r="9">
          <cell r="A9" t="str">
            <v xml:space="preserve"> 熊本市契約事務取扱規則第２２条の定めるところにより、落札者は、契約金額の１００分の１０以上の契約保証金を契約締結の時までに納付すること。ただし、利付国債の提供又は金融機関の保証をもって契約保証金の納付に代えることができる。また、次に掲げる場合においては、契約保証金を免除とする。
ア　保険会社との間に市を被保険者とする履行保証保険契約を結び、保証証券を契約締結の時までに提出したとき。
イ　過去２年の間に国又は地方公共団体と種類及び規模をほぼ同じくする契約を数回以上誠実に履行し、このことを証するため、発注者の証明を提出したとき。</v>
          </cell>
        </row>
        <row r="10">
          <cell r="A10" t="str">
            <v>但し、熊本市契約事務取扱規則第22条に定めるところによる。</v>
          </cell>
        </row>
        <row r="11">
          <cell r="A11" t="str">
            <v>但し、熊本市契約事務取扱規則第22条第2項第1号による免除とする。</v>
          </cell>
        </row>
        <row r="12">
          <cell r="A12" t="str">
            <v>但し、熊本市契約事務取扱規則第22条第2項第2号による免除とする。</v>
          </cell>
        </row>
        <row r="13">
          <cell r="A13" t="str">
            <v>但し、熊本市契約事務取扱規則第22条第2項第3号による免除とする。</v>
          </cell>
        </row>
        <row r="14">
          <cell r="A14" t="str">
            <v>但し、熊本市契約事務取扱規則第22条第2項第4号による免除とする。</v>
          </cell>
        </row>
        <row r="15">
          <cell r="A15" t="str">
            <v>但し、熊本市契約事務取扱規則第22条第2項第5号による免除とする。</v>
          </cell>
        </row>
        <row r="16">
          <cell r="A16" t="str">
            <v>但し、熊本市契約事務取扱規則第22条第2項第6号による免除とする。</v>
          </cell>
        </row>
        <row r="17">
          <cell r="A17" t="str">
            <v>但し、熊本市契約事務取扱規則第22条第2項第7号による免除とする。</v>
          </cell>
        </row>
        <row r="18">
          <cell r="A18" t="str">
            <v>但し、熊本市契約事務取扱規則第22条第2項第8号による免除とする。</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行 (電子)"/>
      <sheetName val="業者選定書"/>
      <sheetName val="業者選定書（記載例）"/>
      <sheetName val="指名競争(電子）溶け込み"/>
      <sheetName val="指名競争(電子）見え消し履歴"/>
      <sheetName val="指名競争(紙)"/>
      <sheetName val="施行 (配布用)"/>
      <sheetName val="入札書"/>
      <sheetName val="入札書（郵便入札注意事項）"/>
      <sheetName val="落札後の手続きについて (改正後)"/>
      <sheetName val="落札後の手続きについて（旧）"/>
      <sheetName val="委任状"/>
      <sheetName val="記入例 "/>
      <sheetName val="委任状（旧）"/>
      <sheetName val="記入例（入札）（旧）"/>
      <sheetName val="積算"/>
      <sheetName val="参考見積集計表"/>
      <sheetName val="予定価格"/>
      <sheetName val="内訳書"/>
      <sheetName val="入札状況調書（入力シート）"/>
      <sheetName val="入札状況調書"/>
      <sheetName val="入札状況調書 (不落随契)"/>
      <sheetName val="見積状況調書"/>
      <sheetName val="リスト"/>
      <sheetName val="委任状 (記入例用リンク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一般競争入札</v>
          </cell>
          <cell r="B2" t="str">
            <v>契約政策課　又は　納入場所</v>
          </cell>
          <cell r="D2" t="str">
            <v>・午前</v>
          </cell>
          <cell r="E2" t="str">
            <v>■</v>
          </cell>
          <cell r="G2" t="str">
            <v>熊本市長</v>
          </cell>
          <cell r="I2" t="str">
            <v>課長</v>
          </cell>
          <cell r="J2" t="str">
            <v>永原　誠</v>
          </cell>
          <cell r="K2" t="str">
            <v>　　　　年　　月　　日</v>
          </cell>
        </row>
        <row r="3">
          <cell r="A3" t="str">
            <v>指名競争入札</v>
          </cell>
          <cell r="B3" t="str">
            <v>契約政策課の指示する場所</v>
          </cell>
          <cell r="C3" t="str">
            <v>上記メーカーのいずれかを選定すること</v>
          </cell>
          <cell r="D3" t="str">
            <v>・午後</v>
          </cell>
          <cell r="E3" t="str">
            <v>□</v>
          </cell>
          <cell r="G3" t="str">
            <v>副市長</v>
          </cell>
          <cell r="I3" t="str">
            <v>課長補佐</v>
          </cell>
          <cell r="J3" t="str">
            <v>東　博昭</v>
          </cell>
        </row>
        <row r="4">
          <cell r="A4" t="str">
            <v>随意契約</v>
          </cell>
          <cell r="C4" t="str">
            <v>納品時に写真添付（詳細は契約政策課と打合せのこと）</v>
          </cell>
          <cell r="G4" t="str">
            <v xml:space="preserve">副市長 </v>
          </cell>
          <cell r="I4" t="str">
            <v>主幹</v>
          </cell>
          <cell r="J4" t="str">
            <v>酒井　英恵</v>
          </cell>
        </row>
        <row r="5">
          <cell r="C5" t="str">
            <v>自賠責、重量税及びリサイクル料金は本市負担とし、登録諸費用は受注者負担とする。</v>
          </cell>
          <cell r="G5" t="str">
            <v>総務局長</v>
          </cell>
          <cell r="I5" t="str">
            <v>参事</v>
          </cell>
        </row>
        <row r="6">
          <cell r="G6" t="str">
            <v>契約監理部長</v>
          </cell>
          <cell r="I6" t="str">
            <v>主任主事</v>
          </cell>
        </row>
        <row r="7">
          <cell r="G7" t="str">
            <v>契約政策課長</v>
          </cell>
          <cell r="I7" t="str">
            <v>主事</v>
          </cell>
        </row>
        <row r="9">
          <cell r="A9" t="str">
            <v xml:space="preserve"> 熊本市契約事務取扱規則第２２条の定めるところにより、落札者は、契約金額の１００分の１０以上の契約保証金を契約締結の時までに納付すること。ただし、利付国債の提供又は金融機関の保証をもって契約保証金の納付に代えることができる。また、次に掲げる場合においては、契約保証金を免除とする。
ア　保険会社との間に市を被保険者とする履行保証保険契約を結び、保証証券を契約締結の時までに提出したとき。
イ　過去２年の間に国又は地方公共団体と種類及び規模をほぼ同じくする契約を数回以上誠実に履行し、このことを証するため、発注者</v>
          </cell>
        </row>
        <row r="10">
          <cell r="A10" t="str">
            <v>但し、熊本市契約事務取扱規則第22条に定めるところによる。</v>
          </cell>
        </row>
        <row r="11">
          <cell r="A11" t="str">
            <v>但し、熊本市契約事務取扱規則第22条第2項第1号による免除とする。</v>
          </cell>
        </row>
        <row r="12">
          <cell r="A12" t="str">
            <v>但し、熊本市契約事務取扱規則第22条第2項第2号による免除とする。</v>
          </cell>
        </row>
        <row r="13">
          <cell r="A13" t="str">
            <v>但し、熊本市契約事務取扱規則第22条第2項第3号による免除とする。</v>
          </cell>
        </row>
        <row r="14">
          <cell r="A14" t="str">
            <v>但し、熊本市契約事務取扱規則第22条第2項第4号による免除とする。</v>
          </cell>
        </row>
        <row r="15">
          <cell r="A15" t="str">
            <v>但し、熊本市契約事務取扱規則第22条第2項第5号による免除とする。</v>
          </cell>
        </row>
        <row r="16">
          <cell r="A16" t="str">
            <v>但し、熊本市契約事務取扱規則第22条第2項第6号による免除とする。</v>
          </cell>
        </row>
        <row r="17">
          <cell r="A17" t="str">
            <v>但し、熊本市契約事務取扱規則第22条第2項第7号による免除とする。</v>
          </cell>
        </row>
        <row r="18">
          <cell r="A18" t="str">
            <v>但し、熊本市契約事務取扱規則第22条第2項第8号による免除とする。</v>
          </cell>
        </row>
      </sheetData>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行 (電子)"/>
      <sheetName val="業者選定書"/>
      <sheetName val="業者選定書（記載例）"/>
      <sheetName val="指名競争(電子）"/>
      <sheetName val="指名競争(紙)"/>
      <sheetName val="施行 (配布用)"/>
      <sheetName val="入札書"/>
      <sheetName val="入札書（郵便入札注意事項）"/>
      <sheetName val="委任状"/>
      <sheetName val="記入例（入札）"/>
      <sheetName val="積算"/>
      <sheetName val="参考見積集計表"/>
      <sheetName val="予定価格"/>
      <sheetName val="内訳書"/>
      <sheetName val="入札状況調書（入力シート）"/>
      <sheetName val="入札状況調書"/>
      <sheetName val="入札状況調書 (不落随契)"/>
      <sheetName val="見積状況調書"/>
      <sheetName val="リスト"/>
      <sheetName val="委任状 (記入例用リンク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一般競争入札</v>
          </cell>
          <cell r="B2" t="str">
            <v>契約政策課　又は　納入場所</v>
          </cell>
          <cell r="D2" t="str">
            <v>・午前</v>
          </cell>
          <cell r="E2" t="str">
            <v>■</v>
          </cell>
          <cell r="G2" t="str">
            <v>熊本市長</v>
          </cell>
          <cell r="I2" t="str">
            <v>課長</v>
          </cell>
          <cell r="J2" t="str">
            <v>坂本　貴博</v>
          </cell>
          <cell r="K2" t="str">
            <v>　　　　年　　月　　日</v>
          </cell>
        </row>
        <row r="3">
          <cell r="A3" t="str">
            <v>指名競争入札</v>
          </cell>
          <cell r="B3" t="str">
            <v>契約政策課の指示する場所</v>
          </cell>
          <cell r="C3" t="str">
            <v>上記メーカーのいずれかを選定すること</v>
          </cell>
          <cell r="D3" t="str">
            <v>・午後</v>
          </cell>
          <cell r="E3" t="str">
            <v>□</v>
          </cell>
          <cell r="G3" t="str">
            <v>副市長</v>
          </cell>
          <cell r="I3" t="str">
            <v>副課長</v>
          </cell>
          <cell r="J3" t="str">
            <v>永原　誠</v>
          </cell>
        </row>
        <row r="4">
          <cell r="A4" t="str">
            <v>随意契約</v>
          </cell>
          <cell r="C4" t="str">
            <v>納品時に写真添付（詳細は契約政策課と打合せのこと）</v>
          </cell>
          <cell r="G4" t="str">
            <v xml:space="preserve">副市長 </v>
          </cell>
          <cell r="I4" t="str">
            <v>主査</v>
          </cell>
          <cell r="J4" t="str">
            <v>福田　英敏</v>
          </cell>
        </row>
        <row r="5">
          <cell r="C5" t="str">
            <v>自賠責、重量税及びリサイクル料金は本市負担とし、登録諸費用は受注者負担とする。</v>
          </cell>
          <cell r="G5" t="str">
            <v>総務局長</v>
          </cell>
          <cell r="I5" t="str">
            <v>参事</v>
          </cell>
        </row>
        <row r="6">
          <cell r="G6" t="str">
            <v>契約監理部長</v>
          </cell>
          <cell r="I6" t="str">
            <v>主任主事</v>
          </cell>
        </row>
        <row r="7">
          <cell r="G7" t="str">
            <v>契約政策課長</v>
          </cell>
          <cell r="I7" t="str">
            <v>主事</v>
          </cell>
        </row>
        <row r="8">
          <cell r="G8" t="str">
            <v>契約政策課副課長</v>
          </cell>
        </row>
        <row r="9">
          <cell r="A9" t="str">
            <v xml:space="preserve"> 熊本市契約事務取扱規則第２２条の定めるところにより、落札者は、契約金額の１００分の１０以上の契約保証金を契約締結の時までに納付すること。ただし、利付国債の提供又は金融機関の保証をもって契約保証金の納付に代えることができる。また、次に掲げる場合においては、契約保証金を免除とする。
ア　保険会社との間に市を被保険者とする履行保証保険契約を結び、保証証券を契約締結の時までに提出したとき。
イ　過去２年の間に国又は地方公共団体と種類及び規模をほぼ同じくする契約を数回以上誠実に履行し、このことを証するため、発注者</v>
          </cell>
        </row>
        <row r="10">
          <cell r="A10" t="str">
            <v>但し、熊本市契約事務取扱規則第22条に定めるところによる。</v>
          </cell>
        </row>
        <row r="11">
          <cell r="A11" t="str">
            <v>但し、熊本市契約事務取扱規則第22条第2項第1号による免除とする。</v>
          </cell>
        </row>
        <row r="12">
          <cell r="A12" t="str">
            <v>但し、熊本市契約事務取扱規則第22条第2項第2号による免除とする。</v>
          </cell>
        </row>
        <row r="13">
          <cell r="A13" t="str">
            <v>但し、熊本市契約事務取扱規則第22条第2項第3号による免除とする。</v>
          </cell>
        </row>
        <row r="14">
          <cell r="A14" t="str">
            <v>但し、熊本市契約事務取扱規則第22条第2項第4号による免除とする。</v>
          </cell>
        </row>
        <row r="15">
          <cell r="A15" t="str">
            <v>但し、熊本市契約事務取扱規則第22条第2項第5号による免除とする。</v>
          </cell>
        </row>
        <row r="16">
          <cell r="A16" t="str">
            <v>但し、熊本市契約事務取扱規則第22条第2項第6号による免除とする。</v>
          </cell>
        </row>
        <row r="17">
          <cell r="A17" t="str">
            <v>但し、熊本市契約事務取扱規則第22条第2項第7号による免除とする。</v>
          </cell>
        </row>
        <row r="18">
          <cell r="A18" t="str">
            <v>但し、熊本市契約事務取扱規則第22条第2項第8号による免除とする。</v>
          </cell>
        </row>
      </sheetData>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行"/>
      <sheetName val="業者"/>
      <sheetName val="指名競争（電子）"/>
      <sheetName val="指名競争（紙） "/>
      <sheetName val="配布用"/>
      <sheetName val="入札書"/>
      <sheetName val="見積書"/>
      <sheetName val="委任状（入札用）"/>
      <sheetName val="委任状（見積用）"/>
      <sheetName val="記入例（入札用）"/>
      <sheetName val="記入例（見積用）"/>
      <sheetName val="積算"/>
      <sheetName val="定価一覧"/>
      <sheetName val="予定価格"/>
      <sheetName val="歩引き表"/>
      <sheetName val="状況調書（入力用）"/>
      <sheetName val="状況調書 (印刷用)"/>
      <sheetName val="見積依頼書（整数）"/>
      <sheetName val="リスト"/>
      <sheetName val="入札書 (リンク用)"/>
      <sheetName val="委任状 (入札記入例用リンク元）"/>
      <sheetName val="委任状 (見積記入例用リンク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C2" t="str">
            <v>※ウエイト×単価の合計金額による競争入札</v>
          </cell>
        </row>
        <row r="3">
          <cell r="C3" t="str">
            <v>単価は小数点第2位まで記載可。※但し、契約時（税込）に端数が生じる時は、小数点第3位以下は切り捨てるものとする。</v>
          </cell>
        </row>
        <row r="4">
          <cell r="C4" t="str">
            <v>単価は、整数で記載すること。※但し、契約時（税込）に端数が生じる場合は、小数点以下は切り捨てるものとする。</v>
          </cell>
        </row>
        <row r="5">
          <cell r="C5" t="str">
            <v>落札業者はテスト納品を行うこと</v>
          </cell>
        </row>
        <row r="6">
          <cell r="C6" t="str">
            <v>上記メーカーのいずれかを選定すること</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1"/>
  <sheetViews>
    <sheetView showGridLines="0" showZeros="0" workbookViewId="0">
      <selection activeCell="B7" sqref="B7"/>
    </sheetView>
  </sheetViews>
  <sheetFormatPr defaultRowHeight="13.5" x14ac:dyDescent="0.15"/>
  <cols>
    <col min="1" max="1" width="17.125" bestFit="1" customWidth="1"/>
    <col min="2" max="2" width="49.625" customWidth="1"/>
  </cols>
  <sheetData>
    <row r="1" spans="1:2" ht="18.75" x14ac:dyDescent="0.15">
      <c r="A1" s="61" t="s">
        <v>100</v>
      </c>
      <c r="B1" s="62"/>
    </row>
    <row r="2" spans="1:2" ht="18.75" x14ac:dyDescent="0.15">
      <c r="A2" s="63" t="s">
        <v>71</v>
      </c>
      <c r="B2" s="64" t="s">
        <v>203</v>
      </c>
    </row>
    <row r="3" spans="1:2" ht="18.75" x14ac:dyDescent="0.15">
      <c r="A3" s="63" t="s">
        <v>70</v>
      </c>
      <c r="B3" s="65"/>
    </row>
    <row r="4" spans="1:2" ht="18.75" x14ac:dyDescent="0.15">
      <c r="A4" s="66" t="s">
        <v>22</v>
      </c>
      <c r="B4" s="65"/>
    </row>
    <row r="5" spans="1:2" ht="18.75" x14ac:dyDescent="0.15">
      <c r="A5" s="63" t="s">
        <v>21</v>
      </c>
      <c r="B5" s="65" t="s">
        <v>312</v>
      </c>
    </row>
    <row r="6" spans="1:2" ht="18.75" x14ac:dyDescent="0.15">
      <c r="A6" s="63" t="s">
        <v>65</v>
      </c>
      <c r="B6" s="65"/>
    </row>
    <row r="7" spans="1:2" ht="18.75" x14ac:dyDescent="0.15">
      <c r="A7" s="63" t="s">
        <v>66</v>
      </c>
      <c r="B7" s="67"/>
    </row>
    <row r="8" spans="1:2" ht="18.75" x14ac:dyDescent="0.15">
      <c r="A8" s="63" t="s">
        <v>350</v>
      </c>
      <c r="B8" s="171"/>
    </row>
    <row r="9" spans="1:2" ht="18.75" x14ac:dyDescent="0.15">
      <c r="A9" s="63" t="s">
        <v>351</v>
      </c>
      <c r="B9" s="171"/>
    </row>
    <row r="10" spans="1:2" x14ac:dyDescent="0.15">
      <c r="A10" s="173" t="s">
        <v>354</v>
      </c>
      <c r="B10" s="174" t="s">
        <v>356</v>
      </c>
    </row>
    <row r="11" spans="1:2" x14ac:dyDescent="0.15">
      <c r="A11" s="173" t="s">
        <v>355</v>
      </c>
      <c r="B11" s="174" t="s">
        <v>357</v>
      </c>
    </row>
    <row r="21" spans="2:2" x14ac:dyDescent="0.15">
      <c r="B21" s="28"/>
    </row>
  </sheetData>
  <phoneticPr fontId="2"/>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8:H49"/>
  <sheetViews>
    <sheetView showGridLines="0" showZeros="0" view="pageBreakPreview" zoomScaleNormal="100" zoomScaleSheetLayoutView="100" workbookViewId="0">
      <selection activeCell="A25" sqref="A25:B25"/>
    </sheetView>
  </sheetViews>
  <sheetFormatPr defaultColWidth="11.125" defaultRowHeight="13.5" x14ac:dyDescent="0.15"/>
  <cols>
    <col min="1" max="16384" width="11.125" style="46"/>
  </cols>
  <sheetData>
    <row r="8" spans="1:8" ht="17.25" x14ac:dyDescent="0.15">
      <c r="A8" s="414" t="s">
        <v>109</v>
      </c>
      <c r="B8" s="414"/>
      <c r="C8" s="414"/>
      <c r="D8" s="414"/>
      <c r="E8" s="414"/>
      <c r="F8" s="414"/>
      <c r="G8" s="414"/>
      <c r="H8" s="45"/>
    </row>
    <row r="12" spans="1:8" x14ac:dyDescent="0.15">
      <c r="A12" s="46" t="s">
        <v>106</v>
      </c>
      <c r="C12" s="46" t="str">
        <f>IF(【必読】施設一覧!D3="","「施設一覧」シートにて施設を選択してください。",CONCATENATE(【入力】案件データ!B2,"【",【必読】施設一覧!F3,"】"))</f>
        <v>「施設一覧」シートにて施設を選択してください。</v>
      </c>
    </row>
    <row r="14" spans="1:8" x14ac:dyDescent="0.15">
      <c r="A14" s="46" t="s">
        <v>105</v>
      </c>
      <c r="C14" s="415" t="str">
        <f>'契約保証金納付書（※省略可）'!D17</f>
        <v/>
      </c>
      <c r="D14" s="415"/>
    </row>
    <row r="16" spans="1:8" x14ac:dyDescent="0.15">
      <c r="A16" s="46" t="s">
        <v>107</v>
      </c>
      <c r="C16" s="46" t="s">
        <v>358</v>
      </c>
    </row>
    <row r="20" spans="1:7" x14ac:dyDescent="0.15">
      <c r="A20" s="46" t="s">
        <v>108</v>
      </c>
    </row>
    <row r="25" spans="1:7" x14ac:dyDescent="0.15">
      <c r="A25" s="412" t="s">
        <v>127</v>
      </c>
      <c r="B25" s="412"/>
      <c r="C25" s="47"/>
    </row>
    <row r="28" spans="1:7" x14ac:dyDescent="0.15">
      <c r="C28" s="48" t="s">
        <v>88</v>
      </c>
      <c r="D28" s="189" t="str">
        <f>IF(様式1号!E15="","",様式1号!E15)</f>
        <v/>
      </c>
      <c r="E28" s="189"/>
      <c r="F28" s="189"/>
      <c r="G28" s="189"/>
    </row>
    <row r="29" spans="1:7" x14ac:dyDescent="0.15">
      <c r="C29" s="48" t="s">
        <v>95</v>
      </c>
      <c r="D29" s="189"/>
      <c r="E29" s="189"/>
      <c r="F29" s="189"/>
      <c r="G29" s="189"/>
    </row>
    <row r="30" spans="1:7" x14ac:dyDescent="0.15">
      <c r="C30" s="48"/>
    </row>
    <row r="31" spans="1:7" x14ac:dyDescent="0.15">
      <c r="C31" s="48" t="s">
        <v>16</v>
      </c>
      <c r="D31" s="189" t="str">
        <f>IF(様式1号!E18="","",様式1号!E18)</f>
        <v/>
      </c>
      <c r="E31" s="189"/>
      <c r="F31" s="189"/>
      <c r="G31" s="189"/>
    </row>
    <row r="32" spans="1:7" x14ac:dyDescent="0.15">
      <c r="C32" s="48" t="s">
        <v>97</v>
      </c>
      <c r="D32" s="189"/>
      <c r="E32" s="189"/>
      <c r="F32" s="189"/>
      <c r="G32" s="189"/>
    </row>
    <row r="33" spans="1:7" x14ac:dyDescent="0.15">
      <c r="C33" s="48"/>
    </row>
    <row r="34" spans="1:7" x14ac:dyDescent="0.15">
      <c r="C34" s="48" t="s">
        <v>86</v>
      </c>
      <c r="D34" s="188" t="str">
        <f>IF(様式1号!E21="","",様式1号!E21)</f>
        <v/>
      </c>
      <c r="E34" s="188"/>
      <c r="F34" s="188"/>
      <c r="G34" s="188"/>
    </row>
    <row r="36" spans="1:7" x14ac:dyDescent="0.15">
      <c r="C36" s="49" t="s">
        <v>94</v>
      </c>
      <c r="D36" s="188" t="str">
        <f>IF(様式1号!E23="","",様式1号!E23)</f>
        <v/>
      </c>
      <c r="E36" s="188"/>
      <c r="F36" s="188"/>
      <c r="G36" s="50"/>
    </row>
    <row r="37" spans="1:7" x14ac:dyDescent="0.15">
      <c r="C37" s="49"/>
      <c r="D37" s="51"/>
      <c r="E37" s="51"/>
      <c r="F37" s="51"/>
      <c r="G37" s="50"/>
    </row>
    <row r="38" spans="1:7" x14ac:dyDescent="0.15">
      <c r="C38" s="49"/>
      <c r="D38" s="51"/>
      <c r="E38" s="51"/>
      <c r="F38" s="51"/>
      <c r="G38" s="50"/>
    </row>
    <row r="39" spans="1:7" x14ac:dyDescent="0.15">
      <c r="A39" s="46" t="s">
        <v>104</v>
      </c>
    </row>
    <row r="42" spans="1:7" x14ac:dyDescent="0.15">
      <c r="A42" s="46" t="s">
        <v>54</v>
      </c>
    </row>
    <row r="43" spans="1:7" x14ac:dyDescent="0.15">
      <c r="A43" s="417"/>
      <c r="B43" s="417"/>
      <c r="C43" s="48" t="s">
        <v>117</v>
      </c>
      <c r="D43" s="417"/>
      <c r="E43" s="417"/>
    </row>
    <row r="44" spans="1:7" x14ac:dyDescent="0.15">
      <c r="A44" s="417"/>
      <c r="B44" s="417"/>
      <c r="C44" s="48" t="s">
        <v>111</v>
      </c>
      <c r="D44" s="417"/>
      <c r="E44" s="417"/>
      <c r="F44" s="48" t="s">
        <v>112</v>
      </c>
    </row>
    <row r="45" spans="1:7" x14ac:dyDescent="0.15">
      <c r="A45" s="417"/>
      <c r="B45" s="417"/>
      <c r="C45" s="48" t="s">
        <v>110</v>
      </c>
      <c r="D45" s="417"/>
      <c r="E45" s="417"/>
    </row>
    <row r="47" spans="1:7" x14ac:dyDescent="0.15">
      <c r="A47" s="48" t="s">
        <v>114</v>
      </c>
      <c r="B47" s="188" t="s">
        <v>115</v>
      </c>
      <c r="C47" s="188"/>
      <c r="D47" s="48" t="s">
        <v>113</v>
      </c>
      <c r="E47" s="416"/>
      <c r="F47" s="416"/>
      <c r="G47" s="416"/>
    </row>
    <row r="49" spans="1:7" x14ac:dyDescent="0.15">
      <c r="A49" s="48" t="s">
        <v>116</v>
      </c>
      <c r="B49" s="188"/>
      <c r="C49" s="188"/>
      <c r="D49" s="188"/>
      <c r="E49" s="188"/>
      <c r="F49" s="188"/>
      <c r="G49" s="188"/>
    </row>
  </sheetData>
  <sheetProtection algorithmName="SHA-512" hashValue="IrAoqUMMpBsCoe+NT6nXUXAdfSTloVQdbBCTGAcJ+dw/ZIRopJZ++9eupkzhJDjTNXz2/bs2xFhO50FkkbIOvw==" saltValue="A2bgRk3Cn8V5kNrObLvX/Q==" spinCount="100000" sheet="1" selectLockedCells="1"/>
  <mergeCells count="12">
    <mergeCell ref="A8:G8"/>
    <mergeCell ref="B47:C47"/>
    <mergeCell ref="C14:D14"/>
    <mergeCell ref="D31:G32"/>
    <mergeCell ref="B49:G49"/>
    <mergeCell ref="E47:G47"/>
    <mergeCell ref="D43:E45"/>
    <mergeCell ref="A43:B45"/>
    <mergeCell ref="A25:B25"/>
    <mergeCell ref="D28:G29"/>
    <mergeCell ref="D34:G34"/>
    <mergeCell ref="D36:F36"/>
  </mergeCells>
  <phoneticPr fontId="2"/>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8BDE8E3E-7B00-4AE5-9991-F2FBFB00DEA7}">
            <xm:f>【必読】施設一覧!$D$3&gt;47</xm:f>
            <x14:dxf>
              <font>
                <b/>
                <i val="0"/>
                <u/>
                <color rgb="FFFF0000"/>
              </font>
              <fill>
                <patternFill patternType="gray0625">
                  <fgColor rgb="FFFF0000"/>
                  <bgColor rgb="FFFFFF00"/>
                </patternFill>
              </fill>
            </x14:dxf>
          </x14:cfRule>
          <x14:cfRule type="expression" priority="2" id="{4805955B-542F-4EC7-920B-A0EE0E653343}">
            <xm:f>【必読】施設一覧!$D$3=""</xm:f>
            <x14:dxf>
              <font>
                <b/>
                <i val="0"/>
                <u/>
                <color rgb="FFFF0000"/>
              </font>
              <fill>
                <patternFill patternType="gray0625">
                  <fgColor rgb="FFFF0000"/>
                  <bgColor rgb="FFFFFF00"/>
                </patternFill>
              </fill>
            </x14:dxf>
          </x14:cfRule>
          <xm:sqref>C12:G12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2"/>
  <sheetViews>
    <sheetView showGridLines="0" view="pageBreakPreview" zoomScale="85" zoomScaleNormal="100" zoomScaleSheetLayoutView="85" workbookViewId="0">
      <selection activeCell="E4" sqref="E4:G4"/>
    </sheetView>
  </sheetViews>
  <sheetFormatPr defaultColWidth="11.125" defaultRowHeight="13.5" x14ac:dyDescent="0.15"/>
  <cols>
    <col min="1" max="16384" width="11.125" style="46"/>
  </cols>
  <sheetData>
    <row r="1" spans="1:7" s="52" customFormat="1" ht="17.25" x14ac:dyDescent="0.15">
      <c r="A1" s="414" t="s">
        <v>18</v>
      </c>
      <c r="B1" s="414"/>
      <c r="C1" s="414"/>
      <c r="D1" s="414"/>
      <c r="E1" s="414"/>
      <c r="F1" s="414"/>
      <c r="G1" s="414"/>
    </row>
    <row r="2" spans="1:7" s="52" customFormat="1" ht="17.25" x14ac:dyDescent="0.15">
      <c r="A2" s="45"/>
      <c r="B2" s="45"/>
      <c r="C2" s="45"/>
      <c r="D2" s="45"/>
      <c r="E2" s="45"/>
      <c r="F2" s="45"/>
      <c r="G2" s="45"/>
    </row>
    <row r="4" spans="1:7" s="53" customFormat="1" ht="14.25" x14ac:dyDescent="0.15">
      <c r="E4" s="419" t="s">
        <v>128</v>
      </c>
      <c r="F4" s="419"/>
      <c r="G4" s="419"/>
    </row>
    <row r="5" spans="1:7" s="53" customFormat="1" ht="14.25" x14ac:dyDescent="0.15"/>
    <row r="6" spans="1:7" s="53" customFormat="1" ht="14.25" x14ac:dyDescent="0.15"/>
    <row r="7" spans="1:7" s="53" customFormat="1" ht="14.25" x14ac:dyDescent="0.15"/>
    <row r="8" spans="1:7" s="53" customFormat="1" ht="14.25" x14ac:dyDescent="0.15"/>
    <row r="9" spans="1:7" s="53" customFormat="1" ht="20.25" customHeight="1" x14ac:dyDescent="0.15">
      <c r="A9" s="53" t="s">
        <v>74</v>
      </c>
    </row>
    <row r="10" spans="1:7" s="53" customFormat="1" ht="20.25" customHeight="1" x14ac:dyDescent="0.15"/>
    <row r="11" spans="1:7" s="53" customFormat="1" ht="20.25" customHeight="1" x14ac:dyDescent="0.15"/>
    <row r="12" spans="1:7" s="53" customFormat="1" ht="20.25" customHeight="1" x14ac:dyDescent="0.15"/>
    <row r="13" spans="1:7" s="53" customFormat="1" ht="13.7" customHeight="1" x14ac:dyDescent="0.15">
      <c r="B13" s="54" t="s">
        <v>50</v>
      </c>
      <c r="C13" s="48" t="s">
        <v>88</v>
      </c>
      <c r="D13" s="189" t="str">
        <f>IF(様式1号!E15="","",様式1号!E15)</f>
        <v/>
      </c>
      <c r="E13" s="189"/>
      <c r="F13" s="189"/>
      <c r="G13" s="189"/>
    </row>
    <row r="14" spans="1:7" s="53" customFormat="1" ht="13.7" customHeight="1" x14ac:dyDescent="0.15">
      <c r="B14" s="55"/>
      <c r="C14" s="48" t="s">
        <v>95</v>
      </c>
      <c r="D14" s="189"/>
      <c r="E14" s="189"/>
      <c r="F14" s="189"/>
      <c r="G14" s="189"/>
    </row>
    <row r="15" spans="1:7" s="53" customFormat="1" ht="13.7" customHeight="1" x14ac:dyDescent="0.15">
      <c r="C15" s="48"/>
      <c r="D15" s="46"/>
      <c r="E15" s="46"/>
      <c r="F15" s="46"/>
      <c r="G15" s="46"/>
    </row>
    <row r="16" spans="1:7" s="53" customFormat="1" ht="13.7" customHeight="1" x14ac:dyDescent="0.15">
      <c r="A16" s="53" t="s">
        <v>51</v>
      </c>
      <c r="C16" s="48" t="s">
        <v>16</v>
      </c>
      <c r="D16" s="189" t="str">
        <f>IF(様式1号!E18="","",様式1号!E18)</f>
        <v/>
      </c>
      <c r="E16" s="189"/>
      <c r="F16" s="189"/>
      <c r="G16" s="189"/>
    </row>
    <row r="17" spans="1:7" s="53" customFormat="1" ht="13.7" customHeight="1" x14ac:dyDescent="0.15">
      <c r="C17" s="48" t="s">
        <v>97</v>
      </c>
      <c r="D17" s="189"/>
      <c r="E17" s="189"/>
      <c r="F17" s="189"/>
      <c r="G17" s="189"/>
    </row>
    <row r="18" spans="1:7" s="53" customFormat="1" ht="13.7" customHeight="1" x14ac:dyDescent="0.15">
      <c r="C18" s="48"/>
      <c r="D18" s="46"/>
      <c r="E18" s="46"/>
      <c r="F18" s="46"/>
      <c r="G18" s="46"/>
    </row>
    <row r="19" spans="1:7" s="53" customFormat="1" ht="13.7" customHeight="1" x14ac:dyDescent="0.15">
      <c r="A19" s="53" t="s">
        <v>51</v>
      </c>
      <c r="C19" s="48" t="s">
        <v>86</v>
      </c>
      <c r="D19" s="188" t="str">
        <f>IF(様式1号!E21="","",様式1号!E21)</f>
        <v/>
      </c>
      <c r="E19" s="188"/>
      <c r="F19" s="188"/>
      <c r="G19" s="188"/>
    </row>
    <row r="20" spans="1:7" s="53" customFormat="1" ht="13.7" customHeight="1" x14ac:dyDescent="0.15">
      <c r="C20" s="46"/>
      <c r="D20" s="46"/>
      <c r="E20" s="46"/>
      <c r="F20" s="46"/>
      <c r="G20" s="46"/>
    </row>
    <row r="21" spans="1:7" s="53" customFormat="1" ht="13.7" customHeight="1" x14ac:dyDescent="0.15">
      <c r="C21" s="49" t="s">
        <v>94</v>
      </c>
      <c r="D21" s="188" t="str">
        <f>IF(様式1号!E23="","",様式1号!E23)</f>
        <v/>
      </c>
      <c r="E21" s="188"/>
      <c r="F21" s="188"/>
      <c r="G21" s="50"/>
    </row>
    <row r="22" spans="1:7" s="53" customFormat="1" ht="20.25" customHeight="1" x14ac:dyDescent="0.15"/>
    <row r="23" spans="1:7" s="53" customFormat="1" ht="20.25" customHeight="1" x14ac:dyDescent="0.15"/>
    <row r="24" spans="1:7" s="53" customFormat="1" ht="20.25" customHeight="1" x14ac:dyDescent="0.15"/>
    <row r="25" spans="1:7" s="53" customFormat="1" ht="20.25" customHeight="1" x14ac:dyDescent="0.15">
      <c r="A25" s="418" t="str">
        <f>IF(【必読】施設一覧!D3="","「施設一覧」シートにて施設を選択してください。",CONCATENATE("　",【入力】案件データ!B2,"【",【必読】施設一覧!F3,"】の物品売買契約を締結するにあたり、契約保証金の免除を受けたいので、別添の資料を添えて申請します。"))</f>
        <v>「施設一覧」シートにて施設を選択してください。</v>
      </c>
      <c r="B25" s="418"/>
      <c r="C25" s="418"/>
      <c r="D25" s="418"/>
      <c r="E25" s="418"/>
      <c r="F25" s="418"/>
      <c r="G25" s="418"/>
    </row>
    <row r="26" spans="1:7" s="53" customFormat="1" ht="20.25" customHeight="1" x14ac:dyDescent="0.15">
      <c r="A26" s="418"/>
      <c r="B26" s="418"/>
      <c r="C26" s="418"/>
      <c r="D26" s="418"/>
      <c r="E26" s="418"/>
      <c r="F26" s="418"/>
      <c r="G26" s="418"/>
    </row>
    <row r="27" spans="1:7" s="53" customFormat="1" ht="20.25" customHeight="1" x14ac:dyDescent="0.15">
      <c r="A27" s="56"/>
      <c r="B27" s="56"/>
      <c r="C27" s="56"/>
      <c r="D27" s="56"/>
      <c r="E27" s="56"/>
      <c r="F27" s="56"/>
      <c r="G27" s="56"/>
    </row>
    <row r="28" spans="1:7" s="53" customFormat="1" ht="20.25" customHeight="1" x14ac:dyDescent="0.15"/>
    <row r="29" spans="1:7" s="53" customFormat="1" ht="20.25" customHeight="1" x14ac:dyDescent="0.15">
      <c r="A29" s="53" t="s">
        <v>19</v>
      </c>
    </row>
    <row r="30" spans="1:7" s="53" customFormat="1" ht="20.25" customHeight="1" x14ac:dyDescent="0.15"/>
    <row r="31" spans="1:7" s="53" customFormat="1" ht="20.25" customHeight="1" x14ac:dyDescent="0.15">
      <c r="A31" s="53" t="s">
        <v>172</v>
      </c>
    </row>
    <row r="32" spans="1:7" s="53" customFormat="1" ht="20.25" customHeight="1" x14ac:dyDescent="0.15">
      <c r="A32" s="53" t="s">
        <v>44</v>
      </c>
    </row>
    <row r="33" spans="1:6" s="53" customFormat="1" ht="20.25" customHeight="1" x14ac:dyDescent="0.15"/>
    <row r="34" spans="1:6" s="68" customFormat="1" ht="20.25" customHeight="1" x14ac:dyDescent="0.15">
      <c r="A34" s="68" t="s">
        <v>173</v>
      </c>
    </row>
    <row r="35" spans="1:6" s="68" customFormat="1" ht="20.25" customHeight="1" x14ac:dyDescent="0.15">
      <c r="A35" s="68" t="s">
        <v>134</v>
      </c>
    </row>
    <row r="36" spans="1:6" s="53" customFormat="1" ht="20.25" customHeight="1" x14ac:dyDescent="0.15"/>
    <row r="37" spans="1:6" s="53" customFormat="1" ht="20.25" customHeight="1" x14ac:dyDescent="0.15">
      <c r="A37" s="53" t="s">
        <v>174</v>
      </c>
    </row>
    <row r="38" spans="1:6" s="53" customFormat="1" ht="20.25" customHeight="1" x14ac:dyDescent="0.15">
      <c r="A38" s="53" t="s">
        <v>45</v>
      </c>
    </row>
    <row r="39" spans="1:6" s="53" customFormat="1" ht="20.25" customHeight="1" x14ac:dyDescent="0.15">
      <c r="A39" s="53" t="s">
        <v>73</v>
      </c>
    </row>
    <row r="40" spans="1:6" s="53" customFormat="1" ht="20.25" customHeight="1" x14ac:dyDescent="0.15">
      <c r="A40" s="53" t="s">
        <v>46</v>
      </c>
    </row>
    <row r="41" spans="1:6" s="53" customFormat="1" ht="20.25" customHeight="1" x14ac:dyDescent="0.15">
      <c r="B41" s="418" t="s">
        <v>84</v>
      </c>
      <c r="C41" s="418"/>
      <c r="D41" s="418"/>
      <c r="E41" s="418"/>
      <c r="F41" s="418"/>
    </row>
    <row r="42" spans="1:6" s="53" customFormat="1" ht="20.25" customHeight="1" x14ac:dyDescent="0.15">
      <c r="A42" s="53" t="s">
        <v>52</v>
      </c>
      <c r="B42" s="418"/>
      <c r="C42" s="418"/>
      <c r="D42" s="418"/>
      <c r="E42" s="418"/>
      <c r="F42" s="418"/>
    </row>
  </sheetData>
  <sheetProtection algorithmName="SHA-512" hashValue="onhjehdSMZO0Rpkomxln34deSjbe+C4tJPuosevAbzDr6aFBKjrJbLWlrzYSA0c2N3Xil0hvNAOjuZb3QthhBQ==" saltValue="a1wKzzXme9hFMy/97UqBpQ==" spinCount="100000" sheet="1" selectLockedCells="1"/>
  <mergeCells count="8">
    <mergeCell ref="A1:G1"/>
    <mergeCell ref="A25:G26"/>
    <mergeCell ref="B41:F42"/>
    <mergeCell ref="E4:G4"/>
    <mergeCell ref="D13:G14"/>
    <mergeCell ref="D16:G17"/>
    <mergeCell ref="D19:G19"/>
    <mergeCell ref="D21:F21"/>
  </mergeCells>
  <phoneticPr fontId="2"/>
  <printOptions horizont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5BC77C8D-DF0A-4A3C-8AED-F3C7F15DB083}">
            <xm:f>【必読】施設一覧!$D$3=""</xm:f>
            <x14:dxf>
              <font>
                <b/>
                <i val="0"/>
                <u/>
                <color rgb="FFFF0000"/>
              </font>
              <fill>
                <patternFill patternType="gray0625">
                  <fgColor rgb="FFFF0000"/>
                  <bgColor rgb="FFFFFF00"/>
                </patternFill>
              </fill>
            </x14:dxf>
          </x14:cfRule>
          <x14:cfRule type="expression" priority="2" id="{37ED02AD-B36C-4E75-8C2C-DFF87FCB6453}">
            <xm:f>【必読】施設一覧!$D$3&gt;47</xm:f>
            <x14:dxf>
              <font>
                <b/>
                <i val="0"/>
                <u/>
                <color rgb="FFFF0000"/>
              </font>
              <fill>
                <patternFill patternType="gray0625">
                  <fgColor rgb="FFFF0000"/>
                  <bgColor rgb="FFFFFF00"/>
                </patternFill>
              </fill>
            </x14:dxf>
          </x14:cfRule>
          <xm:sqref>A25:G26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showGridLines="0" view="pageBreakPreview" zoomScaleNormal="100" zoomScaleSheetLayoutView="100" workbookViewId="0">
      <selection activeCell="D19" sqref="D19:F19"/>
    </sheetView>
  </sheetViews>
  <sheetFormatPr defaultColWidth="11.125" defaultRowHeight="13.5" x14ac:dyDescent="0.15"/>
  <cols>
    <col min="1" max="16384" width="11.125" style="60"/>
  </cols>
  <sheetData>
    <row r="1" spans="1:7" s="46" customFormat="1" ht="17.25" x14ac:dyDescent="0.15">
      <c r="A1" s="414" t="s">
        <v>20</v>
      </c>
      <c r="B1" s="414"/>
      <c r="C1" s="414"/>
      <c r="D1" s="414"/>
      <c r="E1" s="414"/>
      <c r="F1" s="414"/>
      <c r="G1" s="414"/>
    </row>
    <row r="2" spans="1:7" s="46" customFormat="1" x14ac:dyDescent="0.15"/>
    <row r="3" spans="1:7" s="46" customFormat="1" x14ac:dyDescent="0.15"/>
    <row r="4" spans="1:7" s="46" customFormat="1" x14ac:dyDescent="0.15">
      <c r="E4" s="412" t="s">
        <v>127</v>
      </c>
      <c r="F4" s="412"/>
      <c r="G4" s="412"/>
    </row>
    <row r="5" spans="1:7" s="46" customFormat="1" x14ac:dyDescent="0.15"/>
    <row r="6" spans="1:7" s="46" customFormat="1" x14ac:dyDescent="0.15">
      <c r="A6" s="422"/>
      <c r="B6" s="422"/>
      <c r="C6" s="422"/>
    </row>
    <row r="7" spans="1:7" s="46" customFormat="1" x14ac:dyDescent="0.15">
      <c r="A7" s="423"/>
      <c r="B7" s="423"/>
      <c r="C7" s="423"/>
      <c r="D7" s="46" t="s">
        <v>72</v>
      </c>
    </row>
    <row r="8" spans="1:7" s="46" customFormat="1" x14ac:dyDescent="0.15"/>
    <row r="9" spans="1:7" s="46" customFormat="1" x14ac:dyDescent="0.15"/>
    <row r="10" spans="1:7" s="46" customFormat="1" x14ac:dyDescent="0.15"/>
    <row r="11" spans="1:7" s="46" customFormat="1" ht="13.7" customHeight="1" x14ac:dyDescent="0.15">
      <c r="B11" s="57" t="s">
        <v>49</v>
      </c>
      <c r="C11" s="48" t="s">
        <v>88</v>
      </c>
      <c r="D11" s="189" t="str">
        <f>IF(様式1号!E15="","",様式1号!E15)</f>
        <v/>
      </c>
      <c r="E11" s="189"/>
      <c r="F11" s="189"/>
      <c r="G11" s="189"/>
    </row>
    <row r="12" spans="1:7" s="46" customFormat="1" ht="13.7" customHeight="1" x14ac:dyDescent="0.15">
      <c r="B12" s="58"/>
      <c r="C12" s="48" t="s">
        <v>95</v>
      </c>
      <c r="D12" s="189"/>
      <c r="E12" s="189"/>
      <c r="F12" s="189"/>
      <c r="G12" s="189"/>
    </row>
    <row r="13" spans="1:7" s="46" customFormat="1" ht="13.7" customHeight="1" x14ac:dyDescent="0.15">
      <c r="C13" s="48"/>
    </row>
    <row r="14" spans="1:7" s="46" customFormat="1" ht="13.7" customHeight="1" x14ac:dyDescent="0.15">
      <c r="A14" s="46" t="s">
        <v>48</v>
      </c>
      <c r="C14" s="48" t="s">
        <v>16</v>
      </c>
      <c r="D14" s="189" t="str">
        <f>IF(様式1号!E18="","",様式1号!E18)</f>
        <v/>
      </c>
      <c r="E14" s="189"/>
      <c r="F14" s="189"/>
      <c r="G14" s="189"/>
    </row>
    <row r="15" spans="1:7" s="46" customFormat="1" ht="13.7" customHeight="1" x14ac:dyDescent="0.15">
      <c r="C15" s="48" t="s">
        <v>97</v>
      </c>
      <c r="D15" s="189"/>
      <c r="E15" s="189"/>
      <c r="F15" s="189"/>
      <c r="G15" s="189"/>
    </row>
    <row r="16" spans="1:7" s="46" customFormat="1" ht="13.7" customHeight="1" x14ac:dyDescent="0.15">
      <c r="C16" s="48"/>
    </row>
    <row r="17" spans="1:7" s="46" customFormat="1" ht="13.7" customHeight="1" x14ac:dyDescent="0.15">
      <c r="A17" s="46" t="s">
        <v>48</v>
      </c>
      <c r="C17" s="48" t="s">
        <v>86</v>
      </c>
      <c r="D17" s="188" t="str">
        <f>IF(様式1号!E21="","",様式1号!E21)</f>
        <v/>
      </c>
      <c r="E17" s="188"/>
      <c r="F17" s="188"/>
      <c r="G17" s="188"/>
    </row>
    <row r="18" spans="1:7" s="46" customFormat="1" ht="13.7" customHeight="1" x14ac:dyDescent="0.15"/>
    <row r="19" spans="1:7" s="46" customFormat="1" ht="13.7" customHeight="1" x14ac:dyDescent="0.15">
      <c r="C19" s="49" t="s">
        <v>94</v>
      </c>
      <c r="D19" s="188" t="str">
        <f>IF(様式1号!E23="","",様式1号!E23)</f>
        <v/>
      </c>
      <c r="E19" s="188"/>
      <c r="F19" s="188"/>
      <c r="G19" s="44" t="s">
        <v>64</v>
      </c>
    </row>
    <row r="20" spans="1:7" s="46" customFormat="1" x14ac:dyDescent="0.15"/>
    <row r="21" spans="1:7" s="46" customFormat="1" x14ac:dyDescent="0.15"/>
    <row r="22" spans="1:7" s="46" customFormat="1" x14ac:dyDescent="0.15"/>
    <row r="23" spans="1:7" s="46" customFormat="1" x14ac:dyDescent="0.15">
      <c r="A23" s="420" t="str">
        <f>IF(【必読】施設一覧!D3="","「施設一覧」シートにて施設を選択してください。",CONCATENATE(TEXT(【必読】施設一覧!M3,"令和[$-ja-JP]e年(yyyy年)m月d日"),"に行われた熊本市の入札で落札した",【入力】案件データ!B2,"【",【必読】施設一覧!F3,"】の物品売買契約の締結手続きにおいて、契約保証金の免除を受けるために必要ですので、下記のとおり当社が履行したことを証明願います。"))</f>
        <v>「施設一覧」シートにて施設を選択してください。</v>
      </c>
      <c r="B23" s="420"/>
      <c r="C23" s="420"/>
      <c r="D23" s="420"/>
      <c r="E23" s="420"/>
      <c r="F23" s="420"/>
      <c r="G23" s="420"/>
    </row>
    <row r="24" spans="1:7" s="46" customFormat="1" x14ac:dyDescent="0.15">
      <c r="A24" s="420"/>
      <c r="B24" s="420"/>
      <c r="C24" s="420"/>
      <c r="D24" s="420"/>
      <c r="E24" s="420"/>
      <c r="F24" s="420"/>
      <c r="G24" s="420"/>
    </row>
    <row r="25" spans="1:7" s="46" customFormat="1" x14ac:dyDescent="0.15">
      <c r="A25" s="420"/>
      <c r="B25" s="420"/>
      <c r="C25" s="420"/>
      <c r="D25" s="420"/>
      <c r="E25" s="420"/>
      <c r="F25" s="420"/>
      <c r="G25" s="420"/>
    </row>
    <row r="26" spans="1:7" s="46" customFormat="1" x14ac:dyDescent="0.15"/>
    <row r="27" spans="1:7" s="46" customFormat="1" x14ac:dyDescent="0.15"/>
    <row r="28" spans="1:7" s="46" customFormat="1" x14ac:dyDescent="0.15"/>
    <row r="29" spans="1:7" s="46" customFormat="1" x14ac:dyDescent="0.15">
      <c r="A29" s="421" t="s">
        <v>1</v>
      </c>
      <c r="B29" s="421"/>
      <c r="C29" s="421"/>
      <c r="D29" s="421"/>
      <c r="E29" s="421"/>
      <c r="F29" s="421"/>
      <c r="G29" s="421"/>
    </row>
    <row r="30" spans="1:7" s="46" customFormat="1" x14ac:dyDescent="0.15"/>
    <row r="31" spans="1:7" s="46" customFormat="1" x14ac:dyDescent="0.15">
      <c r="A31" s="46" t="s">
        <v>119</v>
      </c>
      <c r="C31" s="424"/>
      <c r="D31" s="424"/>
      <c r="E31" s="424"/>
      <c r="F31" s="424"/>
      <c r="G31" s="424"/>
    </row>
    <row r="32" spans="1:7" s="46" customFormat="1" x14ac:dyDescent="0.15"/>
    <row r="33" spans="1:7" s="46" customFormat="1" x14ac:dyDescent="0.15">
      <c r="A33" s="46" t="s">
        <v>120</v>
      </c>
      <c r="C33" s="424"/>
      <c r="D33" s="424"/>
      <c r="E33" s="424"/>
      <c r="F33" s="424"/>
      <c r="G33" s="424"/>
    </row>
    <row r="34" spans="1:7" s="46" customFormat="1" x14ac:dyDescent="0.15"/>
    <row r="35" spans="1:7" s="46" customFormat="1" x14ac:dyDescent="0.15">
      <c r="A35" s="46" t="s">
        <v>123</v>
      </c>
      <c r="C35" s="424" t="s">
        <v>129</v>
      </c>
      <c r="D35" s="424"/>
      <c r="E35" s="424"/>
      <c r="F35" s="424"/>
      <c r="G35" s="424"/>
    </row>
    <row r="36" spans="1:7" s="46" customFormat="1" x14ac:dyDescent="0.15">
      <c r="A36" s="46" t="s">
        <v>121</v>
      </c>
    </row>
    <row r="37" spans="1:7" s="46" customFormat="1" x14ac:dyDescent="0.15"/>
    <row r="38" spans="1:7" s="46" customFormat="1" x14ac:dyDescent="0.15">
      <c r="A38" s="46" t="s">
        <v>122</v>
      </c>
      <c r="C38" s="424"/>
      <c r="D38" s="424"/>
      <c r="E38" s="424"/>
      <c r="F38" s="424"/>
      <c r="G38" s="424"/>
    </row>
    <row r="39" spans="1:7" s="46" customFormat="1" x14ac:dyDescent="0.15"/>
    <row r="40" spans="1:7" s="46" customFormat="1" x14ac:dyDescent="0.15"/>
    <row r="41" spans="1:7" s="46" customFormat="1" x14ac:dyDescent="0.15"/>
    <row r="42" spans="1:7" s="46" customFormat="1" x14ac:dyDescent="0.15"/>
    <row r="43" spans="1:7" s="46" customFormat="1" x14ac:dyDescent="0.15">
      <c r="A43" s="59"/>
      <c r="B43" s="59"/>
      <c r="C43" s="59"/>
      <c r="D43" s="59"/>
      <c r="E43" s="59"/>
      <c r="F43" s="59"/>
      <c r="G43" s="59"/>
    </row>
    <row r="44" spans="1:7" s="46" customFormat="1" x14ac:dyDescent="0.15"/>
    <row r="45" spans="1:7" s="46" customFormat="1" x14ac:dyDescent="0.15"/>
    <row r="46" spans="1:7" s="46" customFormat="1" x14ac:dyDescent="0.15">
      <c r="A46" s="46" t="s">
        <v>53</v>
      </c>
    </row>
    <row r="47" spans="1:7" s="46" customFormat="1" x14ac:dyDescent="0.15"/>
    <row r="48" spans="1:7" s="46" customFormat="1" x14ac:dyDescent="0.15"/>
    <row r="49" spans="1:7" s="46" customFormat="1" x14ac:dyDescent="0.15">
      <c r="A49" s="412" t="s">
        <v>127</v>
      </c>
      <c r="B49" s="412"/>
      <c r="C49" s="412"/>
    </row>
    <row r="50" spans="1:7" s="46" customFormat="1" x14ac:dyDescent="0.15"/>
    <row r="51" spans="1:7" s="46" customFormat="1" x14ac:dyDescent="0.15"/>
    <row r="52" spans="1:7" s="46" customFormat="1" x14ac:dyDescent="0.15">
      <c r="D52" s="46" t="s">
        <v>47</v>
      </c>
      <c r="E52" s="426"/>
      <c r="F52" s="426"/>
      <c r="G52" s="426"/>
    </row>
    <row r="53" spans="1:7" s="46" customFormat="1" x14ac:dyDescent="0.15">
      <c r="E53" s="426"/>
      <c r="F53" s="426"/>
      <c r="G53" s="426"/>
    </row>
    <row r="54" spans="1:7" s="46" customFormat="1" x14ac:dyDescent="0.15"/>
    <row r="55" spans="1:7" s="46" customFormat="1" x14ac:dyDescent="0.15">
      <c r="D55" s="46" t="s">
        <v>118</v>
      </c>
      <c r="E55" s="425"/>
      <c r="F55" s="425"/>
      <c r="G55" s="37" t="s">
        <v>64</v>
      </c>
    </row>
    <row r="56" spans="1:7" s="46" customFormat="1" x14ac:dyDescent="0.15"/>
    <row r="57" spans="1:7" s="46" customFormat="1" x14ac:dyDescent="0.15"/>
    <row r="58" spans="1:7" s="46" customFormat="1" x14ac:dyDescent="0.15"/>
  </sheetData>
  <sheetProtection algorithmName="SHA-512" hashValue="sJ/0VSaj6hi4/GaoGDJJdXHNBYI8eMiBJWm5q7wiBQso9mv/RQx7pHs12nczRCUlquTm0jx1SPSfCX99YR5ouw==" saltValue="Q3GxiZkHLbAZAAXm+Z1McQ==" spinCount="100000" sheet="1" selectLockedCells="1"/>
  <mergeCells count="16">
    <mergeCell ref="E55:F55"/>
    <mergeCell ref="D11:G12"/>
    <mergeCell ref="D14:G15"/>
    <mergeCell ref="D17:G17"/>
    <mergeCell ref="D19:F19"/>
    <mergeCell ref="E52:G53"/>
    <mergeCell ref="A1:G1"/>
    <mergeCell ref="E4:G4"/>
    <mergeCell ref="A23:G25"/>
    <mergeCell ref="A29:G29"/>
    <mergeCell ref="A49:C49"/>
    <mergeCell ref="A6:C7"/>
    <mergeCell ref="C31:G31"/>
    <mergeCell ref="C33:G33"/>
    <mergeCell ref="C35:G35"/>
    <mergeCell ref="C38:G38"/>
  </mergeCells>
  <phoneticPr fontId="2"/>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AB8531BD-EC4D-4BC0-8ECB-2003EA3152D3}">
            <xm:f>【必読】施設一覧!$D$3&gt;47</xm:f>
            <x14:dxf>
              <font>
                <b/>
                <i val="0"/>
                <u/>
                <color rgb="FFFF0000"/>
              </font>
              <fill>
                <patternFill patternType="gray0625">
                  <fgColor rgb="FFFF0000"/>
                  <bgColor rgb="FFFFFF00"/>
                </patternFill>
              </fill>
            </x14:dxf>
          </x14:cfRule>
          <x14:cfRule type="expression" priority="2" id="{7961FB42-9865-423D-8A63-8F8BE4761C9F}">
            <xm:f>【必読】施設一覧!$D$3=""</xm:f>
            <x14:dxf>
              <font>
                <b/>
                <i val="0"/>
                <u/>
                <color rgb="FFFF0000"/>
              </font>
              <fill>
                <patternFill patternType="gray0625">
                  <fgColor rgb="FFFF0000"/>
                  <bgColor rgb="FFFFFF00"/>
                </patternFill>
              </fill>
            </x14:dxf>
          </x14:cfRule>
          <xm:sqref>A23:G25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EE1C-0893-4BE0-9485-3DF809C2F923}">
  <dimension ref="A4:I48"/>
  <sheetViews>
    <sheetView showGridLines="0" view="pageBreakPreview" zoomScale="85" zoomScaleNormal="100" zoomScaleSheetLayoutView="85" workbookViewId="0">
      <selection activeCell="G4" sqref="G4:I4"/>
    </sheetView>
  </sheetViews>
  <sheetFormatPr defaultColWidth="9" defaultRowHeight="13.5" x14ac:dyDescent="0.15"/>
  <cols>
    <col min="1" max="16384" width="9" style="108"/>
  </cols>
  <sheetData>
    <row r="4" spans="1:9" x14ac:dyDescent="0.15">
      <c r="G4" s="428" t="s">
        <v>127</v>
      </c>
      <c r="H4" s="428"/>
      <c r="I4" s="428"/>
    </row>
    <row r="5" spans="1:9" x14ac:dyDescent="0.15">
      <c r="G5" s="156"/>
      <c r="H5" s="156"/>
      <c r="I5" s="156"/>
    </row>
    <row r="6" spans="1:9" x14ac:dyDescent="0.15">
      <c r="A6" s="108" t="str">
        <f>IF(【入力】案件データ!B7="","",【入力】案件データ!B7&amp;"　様")</f>
        <v/>
      </c>
      <c r="B6" s="157"/>
      <c r="C6" s="157"/>
    </row>
    <row r="9" spans="1:9" x14ac:dyDescent="0.15">
      <c r="A9" s="429" t="s">
        <v>316</v>
      </c>
      <c r="B9" s="429"/>
      <c r="C9" s="429"/>
      <c r="D9" s="429"/>
      <c r="E9" s="429"/>
      <c r="F9" s="429"/>
      <c r="G9" s="429"/>
      <c r="H9" s="429"/>
      <c r="I9" s="429"/>
    </row>
    <row r="13" spans="1:9" ht="17.25" x14ac:dyDescent="0.15">
      <c r="A13" s="408" t="s">
        <v>317</v>
      </c>
      <c r="B13" s="408"/>
      <c r="C13" s="408"/>
      <c r="D13" s="408"/>
      <c r="E13" s="408"/>
      <c r="F13" s="408"/>
      <c r="G13" s="408"/>
      <c r="H13" s="408"/>
      <c r="I13" s="408"/>
    </row>
    <row r="14" spans="1:9" ht="17.25" x14ac:dyDescent="0.15">
      <c r="A14" s="109"/>
      <c r="B14" s="109"/>
      <c r="C14" s="109"/>
      <c r="D14" s="109"/>
      <c r="E14" s="109"/>
      <c r="F14" s="109"/>
      <c r="G14" s="109"/>
      <c r="H14" s="109"/>
      <c r="I14" s="109"/>
    </row>
    <row r="15" spans="1:9" ht="17.25" x14ac:dyDescent="0.15">
      <c r="A15" s="109"/>
      <c r="B15" s="109"/>
      <c r="C15" s="109"/>
      <c r="D15" s="109"/>
      <c r="E15" s="109"/>
      <c r="F15" s="109"/>
      <c r="G15" s="109"/>
      <c r="H15" s="109"/>
      <c r="I15" s="109"/>
    </row>
    <row r="18" spans="1:8" x14ac:dyDescent="0.15">
      <c r="B18" s="108" t="s">
        <v>318</v>
      </c>
      <c r="D18" s="108" t="str">
        <f>IF(【必読】施設一覧!D3="","「施設一覧」シートにて施設を選択してください。",CONCATENATE("  ",【入力】案件データ!B2,"【",【必読】施設一覧!F3,"】"))</f>
        <v>「施設一覧」シートにて施設を選択してください。</v>
      </c>
    </row>
    <row r="21" spans="1:8" x14ac:dyDescent="0.15">
      <c r="B21" s="108" t="s">
        <v>319</v>
      </c>
      <c r="D21" s="158" t="str">
        <f>IF(【必読】施設一覧!D3="","",【必読】施設一覧!F3)</f>
        <v/>
      </c>
    </row>
    <row r="24" spans="1:8" x14ac:dyDescent="0.15">
      <c r="B24" s="108" t="s">
        <v>320</v>
      </c>
    </row>
    <row r="25" spans="1:8" x14ac:dyDescent="0.15">
      <c r="B25" s="108" t="s">
        <v>321</v>
      </c>
    </row>
    <row r="26" spans="1:8" x14ac:dyDescent="0.15">
      <c r="B26" s="108" t="s">
        <v>322</v>
      </c>
    </row>
    <row r="27" spans="1:8" x14ac:dyDescent="0.15">
      <c r="B27" s="108" t="s">
        <v>323</v>
      </c>
    </row>
    <row r="31" spans="1:8" x14ac:dyDescent="0.15">
      <c r="A31" s="108" t="s">
        <v>324</v>
      </c>
      <c r="B31" s="108" t="s">
        <v>325</v>
      </c>
      <c r="F31" s="411" t="str">
        <f>'契約保証金納付書（※省略可）'!H21</f>
        <v>\　　　　　円</v>
      </c>
      <c r="G31" s="411"/>
    </row>
    <row r="32" spans="1:8" x14ac:dyDescent="0.15">
      <c r="D32" s="108" t="s">
        <v>326</v>
      </c>
      <c r="F32" s="430" t="str">
        <f>IF(【入力】案件データ!B8="","",F31-F31/1.08)</f>
        <v/>
      </c>
      <c r="G32" s="430"/>
      <c r="H32" s="108" t="s">
        <v>327</v>
      </c>
    </row>
    <row r="36" spans="1:6" x14ac:dyDescent="0.15">
      <c r="A36" s="108" t="s">
        <v>328</v>
      </c>
    </row>
    <row r="37" spans="1:6" x14ac:dyDescent="0.15">
      <c r="B37" s="108" t="s">
        <v>329</v>
      </c>
      <c r="D37" s="411" t="str">
        <f>'契約保証金納付書（※省略可）'!D17</f>
        <v/>
      </c>
      <c r="E37" s="411"/>
    </row>
    <row r="41" spans="1:6" x14ac:dyDescent="0.15">
      <c r="A41" s="108" t="s">
        <v>328</v>
      </c>
    </row>
    <row r="42" spans="1:6" x14ac:dyDescent="0.15">
      <c r="B42" s="108" t="s">
        <v>330</v>
      </c>
      <c r="D42" s="427" t="s">
        <v>127</v>
      </c>
      <c r="E42" s="427"/>
      <c r="F42" s="427"/>
    </row>
    <row r="46" spans="1:6" x14ac:dyDescent="0.15">
      <c r="A46" s="108" t="s">
        <v>331</v>
      </c>
    </row>
    <row r="47" spans="1:6" ht="13.5" customHeight="1" x14ac:dyDescent="0.15">
      <c r="B47" s="108" t="s">
        <v>332</v>
      </c>
      <c r="C47" s="107" t="s">
        <v>333</v>
      </c>
      <c r="D47" s="427" t="str">
        <f>【入力】案件データ!B10</f>
        <v>令和7年（2025年）10月1日</v>
      </c>
      <c r="E47" s="427"/>
      <c r="F47" s="427"/>
    </row>
    <row r="48" spans="1:6" ht="13.5" customHeight="1" x14ac:dyDescent="0.15">
      <c r="A48" s="108" t="s">
        <v>334</v>
      </c>
      <c r="C48" s="107" t="s">
        <v>335</v>
      </c>
      <c r="D48" s="427" t="str">
        <f>【入力】案件データ!B11</f>
        <v>令和10年（2028年）9月30日</v>
      </c>
      <c r="E48" s="427"/>
      <c r="F48" s="427"/>
    </row>
  </sheetData>
  <sheetProtection algorithmName="SHA-512" hashValue="YysH56P0OsjgEf2CTp5CclmBeuPfMAEVLk2OCBRwBtVg6sUYi+RjP3My+CwkCdkQ75sdE1XE1MqkuxoQBceMgQ==" saltValue="fkURGxpGr3Bm5y4orVGMag==" spinCount="100000" sheet="1" objects="1" scenarios="1" selectLockedCells="1"/>
  <mergeCells count="9">
    <mergeCell ref="D42:F42"/>
    <mergeCell ref="D47:F47"/>
    <mergeCell ref="D48:F48"/>
    <mergeCell ref="G4:I4"/>
    <mergeCell ref="A9:I9"/>
    <mergeCell ref="A13:I13"/>
    <mergeCell ref="F31:G31"/>
    <mergeCell ref="F32:G32"/>
    <mergeCell ref="D37:E37"/>
  </mergeCells>
  <phoneticPr fontId="2"/>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P55"/>
  <sheetViews>
    <sheetView showGridLines="0" tabSelected="1" zoomScale="130" zoomScaleNormal="130" zoomScaleSheetLayoutView="85" workbookViewId="0">
      <pane ySplit="8" topLeftCell="A9" activePane="bottomLeft" state="frozen"/>
      <selection pane="bottomLeft" activeCell="D3" sqref="D3:E6"/>
    </sheetView>
  </sheetViews>
  <sheetFormatPr defaultRowHeight="13.5" x14ac:dyDescent="0.15"/>
  <cols>
    <col min="1" max="1" width="4.375" customWidth="1"/>
    <col min="4" max="7" width="7.375" customWidth="1"/>
    <col min="8" max="12" width="6.25" customWidth="1"/>
    <col min="13" max="13" width="2.5" customWidth="1"/>
    <col min="14" max="14" width="10.625" customWidth="1"/>
    <col min="15" max="15" width="0" hidden="1" customWidth="1"/>
    <col min="16" max="16" width="4.25" customWidth="1"/>
  </cols>
  <sheetData>
    <row r="1" spans="2:15" ht="14.25" customHeight="1" x14ac:dyDescent="0.15"/>
    <row r="2" spans="2:15" ht="28.5" customHeight="1" x14ac:dyDescent="0.15">
      <c r="D2" s="175" t="s">
        <v>293</v>
      </c>
      <c r="E2" s="175"/>
      <c r="F2" s="175" t="s">
        <v>298</v>
      </c>
      <c r="G2" s="175"/>
      <c r="H2" s="175"/>
      <c r="I2" s="175"/>
      <c r="J2" s="175"/>
      <c r="K2" s="175"/>
      <c r="L2" s="175"/>
      <c r="M2" s="175" t="s">
        <v>297</v>
      </c>
      <c r="N2" s="175"/>
      <c r="O2" s="175"/>
    </row>
    <row r="3" spans="2:15" ht="12" customHeight="1" x14ac:dyDescent="0.15">
      <c r="D3" s="180"/>
      <c r="E3" s="180"/>
      <c r="F3" s="181" t="str">
        <f>IF(D3="","左の枠に番号を入力すると、ここに施設名が表示されます。",VLOOKUP(D3,C:H,2,))</f>
        <v>左の枠に番号を入力すると、ここに施設名が表示されます。</v>
      </c>
      <c r="G3" s="181"/>
      <c r="H3" s="181"/>
      <c r="I3" s="181"/>
      <c r="J3" s="181"/>
      <c r="K3" s="181"/>
      <c r="L3" s="181"/>
      <c r="M3" s="176" t="str">
        <f>IF(D3="","ここに入札日が表示されます。",VLOOKUP(D3,C:N,12,))</f>
        <v>ここに入札日が表示されます。</v>
      </c>
      <c r="N3" s="176"/>
      <c r="O3" s="176"/>
    </row>
    <row r="4" spans="2:15" ht="12" customHeight="1" x14ac:dyDescent="0.15">
      <c r="D4" s="180"/>
      <c r="E4" s="180"/>
      <c r="F4" s="181"/>
      <c r="G4" s="181"/>
      <c r="H4" s="181"/>
      <c r="I4" s="181"/>
      <c r="J4" s="181"/>
      <c r="K4" s="181"/>
      <c r="L4" s="181"/>
      <c r="M4" s="176"/>
      <c r="N4" s="176"/>
      <c r="O4" s="176"/>
    </row>
    <row r="5" spans="2:15" ht="12" customHeight="1" x14ac:dyDescent="0.15">
      <c r="D5" s="180"/>
      <c r="E5" s="180"/>
      <c r="F5" s="181"/>
      <c r="G5" s="181"/>
      <c r="H5" s="181"/>
      <c r="I5" s="181"/>
      <c r="J5" s="181"/>
      <c r="K5" s="181"/>
      <c r="L5" s="181"/>
      <c r="M5" s="176"/>
      <c r="N5" s="176"/>
      <c r="O5" s="176"/>
    </row>
    <row r="6" spans="2:15" ht="12" customHeight="1" x14ac:dyDescent="0.15">
      <c r="D6" s="180"/>
      <c r="E6" s="180"/>
      <c r="F6" s="181"/>
      <c r="G6" s="181"/>
      <c r="H6" s="181"/>
      <c r="I6" s="181"/>
      <c r="J6" s="181"/>
      <c r="K6" s="181"/>
      <c r="L6" s="181"/>
      <c r="M6" s="176"/>
      <c r="N6" s="176"/>
      <c r="O6" s="176"/>
    </row>
    <row r="7" spans="2:15" ht="30.75" customHeight="1" thickBot="1" x14ac:dyDescent="0.25">
      <c r="B7" s="106" t="s">
        <v>311</v>
      </c>
      <c r="D7" s="87"/>
      <c r="E7" s="87"/>
      <c r="F7" s="87"/>
      <c r="G7" s="87"/>
    </row>
    <row r="8" spans="2:15" ht="14.25" thickBot="1" x14ac:dyDescent="0.2">
      <c r="B8" s="103" t="s">
        <v>310</v>
      </c>
      <c r="C8" s="105" t="s">
        <v>293</v>
      </c>
      <c r="D8" s="177" t="s">
        <v>294</v>
      </c>
      <c r="E8" s="178"/>
      <c r="F8" s="178"/>
      <c r="G8" s="179"/>
      <c r="H8" s="177" t="s">
        <v>295</v>
      </c>
      <c r="I8" s="178"/>
      <c r="J8" s="178"/>
      <c r="K8" s="178"/>
      <c r="L8" s="178"/>
      <c r="M8" s="179"/>
      <c r="N8" s="104" t="s">
        <v>297</v>
      </c>
      <c r="O8" s="170" t="s">
        <v>352</v>
      </c>
    </row>
    <row r="9" spans="2:15" x14ac:dyDescent="0.15">
      <c r="B9" s="182" t="s">
        <v>306</v>
      </c>
      <c r="C9" s="91">
        <v>1</v>
      </c>
      <c r="D9" s="94" t="s">
        <v>240</v>
      </c>
      <c r="E9" s="95"/>
      <c r="F9" s="95"/>
      <c r="G9" s="96"/>
      <c r="H9" s="94" t="s">
        <v>285</v>
      </c>
      <c r="I9" s="95"/>
      <c r="J9" s="95"/>
      <c r="K9" s="95"/>
      <c r="L9" s="95"/>
      <c r="M9" s="96"/>
      <c r="N9" s="100">
        <v>45918</v>
      </c>
      <c r="O9" s="160">
        <v>51910.8</v>
      </c>
    </row>
    <row r="10" spans="2:15" x14ac:dyDescent="0.15">
      <c r="B10" s="182"/>
      <c r="C10" s="92">
        <v>2</v>
      </c>
      <c r="D10" s="88" t="s">
        <v>236</v>
      </c>
      <c r="E10" s="89"/>
      <c r="F10" s="89"/>
      <c r="G10" s="90"/>
      <c r="H10" s="88" t="s">
        <v>281</v>
      </c>
      <c r="I10" s="89"/>
      <c r="J10" s="89"/>
      <c r="K10" s="89"/>
      <c r="L10" s="89"/>
      <c r="M10" s="90"/>
      <c r="N10" s="101">
        <v>45918</v>
      </c>
      <c r="O10" s="161">
        <v>17629.8</v>
      </c>
    </row>
    <row r="11" spans="2:15" x14ac:dyDescent="0.15">
      <c r="B11" s="182"/>
      <c r="C11" s="92">
        <v>3</v>
      </c>
      <c r="D11" s="88" t="s">
        <v>237</v>
      </c>
      <c r="E11" s="89"/>
      <c r="F11" s="89"/>
      <c r="G11" s="90"/>
      <c r="H11" s="88" t="s">
        <v>282</v>
      </c>
      <c r="I11" s="89"/>
      <c r="J11" s="89"/>
      <c r="K11" s="89"/>
      <c r="L11" s="89"/>
      <c r="M11" s="90"/>
      <c r="N11" s="101">
        <v>45918</v>
      </c>
      <c r="O11" s="161">
        <v>11812.8</v>
      </c>
    </row>
    <row r="12" spans="2:15" x14ac:dyDescent="0.15">
      <c r="B12" s="182"/>
      <c r="C12" s="92">
        <v>4</v>
      </c>
      <c r="D12" s="88" t="s">
        <v>238</v>
      </c>
      <c r="E12" s="89"/>
      <c r="F12" s="89"/>
      <c r="G12" s="90"/>
      <c r="H12" s="88" t="s">
        <v>283</v>
      </c>
      <c r="I12" s="89"/>
      <c r="J12" s="89"/>
      <c r="K12" s="89"/>
      <c r="L12" s="89"/>
      <c r="M12" s="90"/>
      <c r="N12" s="101">
        <v>45918</v>
      </c>
      <c r="O12" s="161">
        <v>10690.5</v>
      </c>
    </row>
    <row r="13" spans="2:15" x14ac:dyDescent="0.15">
      <c r="B13" s="182"/>
      <c r="C13" s="92">
        <v>5</v>
      </c>
      <c r="D13" s="88" t="s">
        <v>239</v>
      </c>
      <c r="E13" s="89"/>
      <c r="F13" s="89"/>
      <c r="G13" s="90"/>
      <c r="H13" s="88" t="s">
        <v>284</v>
      </c>
      <c r="I13" s="89"/>
      <c r="J13" s="89"/>
      <c r="K13" s="89"/>
      <c r="L13" s="89"/>
      <c r="M13" s="90"/>
      <c r="N13" s="101">
        <v>45918</v>
      </c>
      <c r="O13" s="161">
        <v>10600.2</v>
      </c>
    </row>
    <row r="14" spans="2:15" x14ac:dyDescent="0.15">
      <c r="B14" s="182"/>
      <c r="C14" s="92">
        <v>6</v>
      </c>
      <c r="D14" s="88" t="s">
        <v>300</v>
      </c>
      <c r="E14" s="89"/>
      <c r="F14" s="89"/>
      <c r="G14" s="90"/>
      <c r="H14" s="88" t="s">
        <v>303</v>
      </c>
      <c r="I14" s="89"/>
      <c r="J14" s="89"/>
      <c r="K14" s="89"/>
      <c r="L14" s="89"/>
      <c r="M14" s="90"/>
      <c r="N14" s="101">
        <v>45918</v>
      </c>
      <c r="O14" s="161">
        <v>9711.6</v>
      </c>
    </row>
    <row r="15" spans="2:15" ht="14.25" thickBot="1" x14ac:dyDescent="0.2">
      <c r="B15" s="183"/>
      <c r="C15" s="93">
        <v>7</v>
      </c>
      <c r="D15" s="97" t="s">
        <v>235</v>
      </c>
      <c r="E15" s="98"/>
      <c r="F15" s="98"/>
      <c r="G15" s="99"/>
      <c r="H15" s="97" t="s">
        <v>280</v>
      </c>
      <c r="I15" s="98"/>
      <c r="J15" s="98"/>
      <c r="K15" s="98"/>
      <c r="L15" s="98"/>
      <c r="M15" s="99"/>
      <c r="N15" s="102">
        <v>45918</v>
      </c>
      <c r="O15" s="162">
        <v>9542.4</v>
      </c>
    </row>
    <row r="16" spans="2:15" x14ac:dyDescent="0.15">
      <c r="B16" s="184" t="s">
        <v>307</v>
      </c>
      <c r="C16" s="92">
        <v>8</v>
      </c>
      <c r="D16" s="88" t="s">
        <v>227</v>
      </c>
      <c r="E16" s="89"/>
      <c r="F16" s="89"/>
      <c r="G16" s="90"/>
      <c r="H16" s="88" t="s">
        <v>272</v>
      </c>
      <c r="I16" s="89"/>
      <c r="J16" s="89"/>
      <c r="K16" s="89"/>
      <c r="L16" s="89"/>
      <c r="M16" s="90"/>
      <c r="N16" s="101">
        <v>45918</v>
      </c>
      <c r="O16" s="163">
        <v>39995.699999999997</v>
      </c>
    </row>
    <row r="17" spans="2:16" x14ac:dyDescent="0.15">
      <c r="B17" s="182"/>
      <c r="C17" s="92">
        <v>9</v>
      </c>
      <c r="D17" s="88" t="s">
        <v>232</v>
      </c>
      <c r="E17" s="89"/>
      <c r="F17" s="89"/>
      <c r="G17" s="90"/>
      <c r="H17" s="88" t="s">
        <v>277</v>
      </c>
      <c r="I17" s="89"/>
      <c r="J17" s="89"/>
      <c r="K17" s="89"/>
      <c r="L17" s="89"/>
      <c r="M17" s="90"/>
      <c r="N17" s="101">
        <v>45918</v>
      </c>
      <c r="O17" s="161">
        <v>25842.9</v>
      </c>
    </row>
    <row r="18" spans="2:16" x14ac:dyDescent="0.15">
      <c r="B18" s="182"/>
      <c r="C18" s="92">
        <v>10</v>
      </c>
      <c r="D18" s="88" t="s">
        <v>225</v>
      </c>
      <c r="E18" s="89"/>
      <c r="F18" s="89"/>
      <c r="G18" s="90"/>
      <c r="H18" s="88" t="s">
        <v>270</v>
      </c>
      <c r="I18" s="89"/>
      <c r="J18" s="89"/>
      <c r="K18" s="89"/>
      <c r="L18" s="89"/>
      <c r="M18" s="90"/>
      <c r="N18" s="101">
        <v>45918</v>
      </c>
      <c r="O18" s="161">
        <v>25752.9</v>
      </c>
    </row>
    <row r="19" spans="2:16" x14ac:dyDescent="0.15">
      <c r="B19" s="182"/>
      <c r="C19" s="92">
        <v>11</v>
      </c>
      <c r="D19" s="88" t="s">
        <v>230</v>
      </c>
      <c r="E19" s="89"/>
      <c r="F19" s="89"/>
      <c r="G19" s="90"/>
      <c r="H19" s="88" t="s">
        <v>275</v>
      </c>
      <c r="I19" s="89"/>
      <c r="J19" s="89"/>
      <c r="K19" s="89"/>
      <c r="L19" s="89"/>
      <c r="M19" s="90"/>
      <c r="N19" s="101">
        <v>45918</v>
      </c>
      <c r="O19" s="161">
        <v>23232.3</v>
      </c>
    </row>
    <row r="20" spans="2:16" x14ac:dyDescent="0.15">
      <c r="B20" s="182"/>
      <c r="C20" s="92">
        <v>12</v>
      </c>
      <c r="D20" s="88" t="s">
        <v>231</v>
      </c>
      <c r="E20" s="89"/>
      <c r="F20" s="89"/>
      <c r="G20" s="90"/>
      <c r="H20" s="88" t="s">
        <v>276</v>
      </c>
      <c r="I20" s="89"/>
      <c r="J20" s="89"/>
      <c r="K20" s="89"/>
      <c r="L20" s="89"/>
      <c r="M20" s="90"/>
      <c r="N20" s="101">
        <v>45918</v>
      </c>
      <c r="O20" s="161">
        <v>21738.3</v>
      </c>
    </row>
    <row r="21" spans="2:16" x14ac:dyDescent="0.15">
      <c r="B21" s="182"/>
      <c r="C21" s="92">
        <v>13</v>
      </c>
      <c r="D21" s="88" t="s">
        <v>233</v>
      </c>
      <c r="E21" s="89"/>
      <c r="F21" s="89"/>
      <c r="G21" s="90"/>
      <c r="H21" s="88" t="s">
        <v>278</v>
      </c>
      <c r="I21" s="89"/>
      <c r="J21" s="89"/>
      <c r="K21" s="89"/>
      <c r="L21" s="89"/>
      <c r="M21" s="90"/>
      <c r="N21" s="101">
        <v>45918</v>
      </c>
      <c r="O21" s="161">
        <v>20975.4</v>
      </c>
    </row>
    <row r="22" spans="2:16" x14ac:dyDescent="0.15">
      <c r="B22" s="182"/>
      <c r="C22" s="92">
        <v>14</v>
      </c>
      <c r="D22" s="88" t="s">
        <v>228</v>
      </c>
      <c r="E22" s="89"/>
      <c r="F22" s="89"/>
      <c r="G22" s="90"/>
      <c r="H22" s="88" t="s">
        <v>273</v>
      </c>
      <c r="I22" s="89"/>
      <c r="J22" s="89"/>
      <c r="K22" s="89"/>
      <c r="L22" s="89"/>
      <c r="M22" s="90"/>
      <c r="N22" s="101">
        <v>45918</v>
      </c>
      <c r="O22" s="161">
        <v>18811.8</v>
      </c>
    </row>
    <row r="23" spans="2:16" x14ac:dyDescent="0.15">
      <c r="B23" s="182"/>
      <c r="C23" s="92">
        <v>15</v>
      </c>
      <c r="D23" s="88" t="s">
        <v>219</v>
      </c>
      <c r="E23" s="89"/>
      <c r="F23" s="89"/>
      <c r="G23" s="90"/>
      <c r="H23" s="88" t="s">
        <v>265</v>
      </c>
      <c r="I23" s="89"/>
      <c r="J23" s="89"/>
      <c r="K23" s="89"/>
      <c r="L23" s="89"/>
      <c r="M23" s="90"/>
      <c r="N23" s="101">
        <v>45918</v>
      </c>
      <c r="O23" s="161">
        <v>17206.8</v>
      </c>
    </row>
    <row r="24" spans="2:16" x14ac:dyDescent="0.15">
      <c r="B24" s="182"/>
      <c r="C24" s="92">
        <v>16</v>
      </c>
      <c r="D24" s="88" t="s">
        <v>218</v>
      </c>
      <c r="E24" s="89"/>
      <c r="F24" s="89"/>
      <c r="G24" s="90"/>
      <c r="H24" s="88" t="s">
        <v>264</v>
      </c>
      <c r="I24" s="89"/>
      <c r="J24" s="89"/>
      <c r="K24" s="89"/>
      <c r="L24" s="89"/>
      <c r="M24" s="90"/>
      <c r="N24" s="101">
        <v>45918</v>
      </c>
      <c r="O24" s="161">
        <v>16980.599999999999</v>
      </c>
    </row>
    <row r="25" spans="2:16" x14ac:dyDescent="0.15">
      <c r="B25" s="182"/>
      <c r="C25" s="92">
        <v>17</v>
      </c>
      <c r="D25" s="88" t="s">
        <v>222</v>
      </c>
      <c r="E25" s="89"/>
      <c r="F25" s="89"/>
      <c r="G25" s="90"/>
      <c r="H25" s="88" t="s">
        <v>267</v>
      </c>
      <c r="I25" s="89"/>
      <c r="J25" s="89"/>
      <c r="K25" s="89"/>
      <c r="L25" s="89"/>
      <c r="M25" s="90"/>
      <c r="N25" s="101">
        <v>45918</v>
      </c>
      <c r="O25" s="161">
        <v>16497.900000000001</v>
      </c>
    </row>
    <row r="26" spans="2:16" x14ac:dyDescent="0.15">
      <c r="B26" s="182"/>
      <c r="C26" s="92">
        <v>18</v>
      </c>
      <c r="D26" s="88" t="s">
        <v>223</v>
      </c>
      <c r="E26" s="89"/>
      <c r="F26" s="89"/>
      <c r="G26" s="90"/>
      <c r="H26" s="88" t="s">
        <v>268</v>
      </c>
      <c r="I26" s="89"/>
      <c r="J26" s="89"/>
      <c r="K26" s="89"/>
      <c r="L26" s="89"/>
      <c r="M26" s="90"/>
      <c r="N26" s="101">
        <v>45918</v>
      </c>
      <c r="O26" s="161">
        <v>14535.6</v>
      </c>
    </row>
    <row r="27" spans="2:16" x14ac:dyDescent="0.15">
      <c r="B27" s="182"/>
      <c r="C27" s="92">
        <v>19</v>
      </c>
      <c r="D27" s="88" t="s">
        <v>226</v>
      </c>
      <c r="E27" s="89"/>
      <c r="F27" s="89"/>
      <c r="G27" s="90"/>
      <c r="H27" s="88" t="s">
        <v>271</v>
      </c>
      <c r="I27" s="89"/>
      <c r="J27" s="89"/>
      <c r="K27" s="89"/>
      <c r="L27" s="89"/>
      <c r="M27" s="90"/>
      <c r="N27" s="101">
        <v>45918</v>
      </c>
      <c r="O27" s="161">
        <v>14173.2</v>
      </c>
    </row>
    <row r="28" spans="2:16" x14ac:dyDescent="0.15">
      <c r="B28" s="182"/>
      <c r="C28" s="92">
        <v>20</v>
      </c>
      <c r="D28" s="88" t="s">
        <v>224</v>
      </c>
      <c r="E28" s="89"/>
      <c r="F28" s="89"/>
      <c r="G28" s="90"/>
      <c r="H28" s="88" t="s">
        <v>269</v>
      </c>
      <c r="I28" s="89"/>
      <c r="J28" s="89"/>
      <c r="K28" s="89"/>
      <c r="L28" s="89"/>
      <c r="M28" s="90"/>
      <c r="N28" s="101">
        <v>45918</v>
      </c>
      <c r="O28" s="161">
        <v>14158.2</v>
      </c>
    </row>
    <row r="29" spans="2:16" x14ac:dyDescent="0.15">
      <c r="B29" s="182"/>
      <c r="C29" s="92">
        <v>21</v>
      </c>
      <c r="D29" s="88" t="s">
        <v>229</v>
      </c>
      <c r="E29" s="89"/>
      <c r="F29" s="89"/>
      <c r="G29" s="90"/>
      <c r="H29" s="88" t="s">
        <v>274</v>
      </c>
      <c r="I29" s="89"/>
      <c r="J29" s="89"/>
      <c r="K29" s="89"/>
      <c r="L29" s="89"/>
      <c r="M29" s="90"/>
      <c r="N29" s="101">
        <v>45918</v>
      </c>
      <c r="O29" s="161">
        <v>14118.6</v>
      </c>
    </row>
    <row r="30" spans="2:16" x14ac:dyDescent="0.15">
      <c r="B30" s="182"/>
      <c r="C30" s="92">
        <v>22</v>
      </c>
      <c r="D30" s="88" t="s">
        <v>220</v>
      </c>
      <c r="E30" s="89"/>
      <c r="F30" s="89"/>
      <c r="G30" s="90"/>
      <c r="H30" s="88" t="s">
        <v>266</v>
      </c>
      <c r="I30" s="89"/>
      <c r="J30" s="89"/>
      <c r="K30" s="89"/>
      <c r="L30" s="89"/>
      <c r="M30" s="90"/>
      <c r="N30" s="101">
        <v>45918</v>
      </c>
      <c r="O30" s="161">
        <v>10413</v>
      </c>
    </row>
    <row r="31" spans="2:16" x14ac:dyDescent="0.15">
      <c r="B31" s="182"/>
      <c r="C31" s="431">
        <v>23</v>
      </c>
      <c r="D31" s="432" t="s">
        <v>234</v>
      </c>
      <c r="E31" s="433"/>
      <c r="F31" s="433"/>
      <c r="G31" s="434"/>
      <c r="H31" s="432" t="s">
        <v>279</v>
      </c>
      <c r="I31" s="433"/>
      <c r="J31" s="433"/>
      <c r="K31" s="433"/>
      <c r="L31" s="433"/>
      <c r="M31" s="434"/>
      <c r="N31" s="435">
        <v>45918</v>
      </c>
      <c r="O31" s="161">
        <v>10292.4</v>
      </c>
      <c r="P31" s="436" t="s">
        <v>360</v>
      </c>
    </row>
    <row r="32" spans="2:16" ht="14.25" thickBot="1" x14ac:dyDescent="0.2">
      <c r="B32" s="183"/>
      <c r="C32" s="93">
        <v>24</v>
      </c>
      <c r="D32" s="97" t="s">
        <v>221</v>
      </c>
      <c r="E32" s="98"/>
      <c r="F32" s="98"/>
      <c r="G32" s="99"/>
      <c r="H32" s="97" t="s">
        <v>267</v>
      </c>
      <c r="I32" s="98"/>
      <c r="J32" s="98"/>
      <c r="K32" s="98"/>
      <c r="L32" s="98"/>
      <c r="M32" s="99"/>
      <c r="N32" s="102">
        <v>45918</v>
      </c>
      <c r="O32" s="162">
        <v>10248</v>
      </c>
    </row>
    <row r="33" spans="2:15" x14ac:dyDescent="0.15">
      <c r="B33" s="184" t="s">
        <v>308</v>
      </c>
      <c r="C33" s="92">
        <v>25</v>
      </c>
      <c r="D33" s="88" t="s">
        <v>207</v>
      </c>
      <c r="E33" s="89"/>
      <c r="F33" s="89"/>
      <c r="G33" s="90"/>
      <c r="H33" s="88" t="s">
        <v>253</v>
      </c>
      <c r="I33" s="89"/>
      <c r="J33" s="89"/>
      <c r="K33" s="89"/>
      <c r="L33" s="89"/>
      <c r="M33" s="90"/>
      <c r="N33" s="101">
        <v>45919</v>
      </c>
      <c r="O33" s="164">
        <v>32195.7</v>
      </c>
    </row>
    <row r="34" spans="2:15" x14ac:dyDescent="0.15">
      <c r="B34" s="182"/>
      <c r="C34" s="92">
        <v>26</v>
      </c>
      <c r="D34" s="88" t="s">
        <v>208</v>
      </c>
      <c r="E34" s="89"/>
      <c r="F34" s="89"/>
      <c r="G34" s="90"/>
      <c r="H34" s="88" t="s">
        <v>254</v>
      </c>
      <c r="I34" s="89"/>
      <c r="J34" s="89"/>
      <c r="K34" s="89"/>
      <c r="L34" s="89"/>
      <c r="M34" s="90"/>
      <c r="N34" s="101">
        <v>45919</v>
      </c>
      <c r="O34" s="165">
        <v>31023.9</v>
      </c>
    </row>
    <row r="35" spans="2:15" x14ac:dyDescent="0.15">
      <c r="B35" s="182"/>
      <c r="C35" s="92">
        <v>27</v>
      </c>
      <c r="D35" s="88" t="s">
        <v>209</v>
      </c>
      <c r="E35" s="89"/>
      <c r="F35" s="89"/>
      <c r="G35" s="90"/>
      <c r="H35" s="88" t="s">
        <v>255</v>
      </c>
      <c r="I35" s="89"/>
      <c r="J35" s="89"/>
      <c r="K35" s="89"/>
      <c r="L35" s="89"/>
      <c r="M35" s="90"/>
      <c r="N35" s="101">
        <v>45919</v>
      </c>
      <c r="O35" s="165">
        <v>30964.2</v>
      </c>
    </row>
    <row r="36" spans="2:15" x14ac:dyDescent="0.15">
      <c r="B36" s="182"/>
      <c r="C36" s="92">
        <v>28</v>
      </c>
      <c r="D36" s="88" t="s">
        <v>216</v>
      </c>
      <c r="E36" s="89"/>
      <c r="F36" s="89"/>
      <c r="G36" s="90"/>
      <c r="H36" s="88" t="s">
        <v>262</v>
      </c>
      <c r="I36" s="89"/>
      <c r="J36" s="89"/>
      <c r="K36" s="89"/>
      <c r="L36" s="89"/>
      <c r="M36" s="90"/>
      <c r="N36" s="101">
        <v>45919</v>
      </c>
      <c r="O36" s="165">
        <v>26758.799999999999</v>
      </c>
    </row>
    <row r="37" spans="2:15" x14ac:dyDescent="0.15">
      <c r="B37" s="182"/>
      <c r="C37" s="92">
        <v>29</v>
      </c>
      <c r="D37" s="88" t="s">
        <v>205</v>
      </c>
      <c r="E37" s="89"/>
      <c r="F37" s="89"/>
      <c r="G37" s="90"/>
      <c r="H37" s="88" t="s">
        <v>251</v>
      </c>
      <c r="I37" s="89"/>
      <c r="J37" s="89"/>
      <c r="K37" s="89"/>
      <c r="L37" s="89"/>
      <c r="M37" s="90"/>
      <c r="N37" s="101">
        <v>45919</v>
      </c>
      <c r="O37" s="161">
        <v>21582</v>
      </c>
    </row>
    <row r="38" spans="2:15" x14ac:dyDescent="0.15">
      <c r="B38" s="182"/>
      <c r="C38" s="92">
        <v>30</v>
      </c>
      <c r="D38" s="88" t="s">
        <v>215</v>
      </c>
      <c r="E38" s="89"/>
      <c r="F38" s="89"/>
      <c r="G38" s="90"/>
      <c r="H38" s="88" t="s">
        <v>261</v>
      </c>
      <c r="I38" s="89"/>
      <c r="J38" s="89"/>
      <c r="K38" s="89"/>
      <c r="L38" s="89"/>
      <c r="M38" s="90"/>
      <c r="N38" s="101">
        <v>45919</v>
      </c>
      <c r="O38" s="166">
        <v>18237</v>
      </c>
    </row>
    <row r="39" spans="2:15" x14ac:dyDescent="0.15">
      <c r="B39" s="182"/>
      <c r="C39" s="92">
        <v>31</v>
      </c>
      <c r="D39" s="88" t="s">
        <v>206</v>
      </c>
      <c r="E39" s="89"/>
      <c r="F39" s="89"/>
      <c r="G39" s="90"/>
      <c r="H39" s="88" t="s">
        <v>252</v>
      </c>
      <c r="I39" s="89"/>
      <c r="J39" s="89"/>
      <c r="K39" s="89"/>
      <c r="L39" s="89"/>
      <c r="M39" s="90"/>
      <c r="N39" s="101">
        <v>45919</v>
      </c>
      <c r="O39" s="161">
        <v>18024</v>
      </c>
    </row>
    <row r="40" spans="2:15" x14ac:dyDescent="0.15">
      <c r="B40" s="182"/>
      <c r="C40" s="92">
        <v>32</v>
      </c>
      <c r="D40" s="88" t="s">
        <v>217</v>
      </c>
      <c r="E40" s="89"/>
      <c r="F40" s="89"/>
      <c r="G40" s="90"/>
      <c r="H40" s="88" t="s">
        <v>263</v>
      </c>
      <c r="I40" s="89"/>
      <c r="J40" s="89"/>
      <c r="K40" s="89"/>
      <c r="L40" s="89"/>
      <c r="M40" s="90"/>
      <c r="N40" s="101">
        <v>45919</v>
      </c>
      <c r="O40" s="167">
        <v>17962.8</v>
      </c>
    </row>
    <row r="41" spans="2:15" x14ac:dyDescent="0.15">
      <c r="B41" s="182"/>
      <c r="C41" s="92">
        <v>33</v>
      </c>
      <c r="D41" s="88" t="s">
        <v>212</v>
      </c>
      <c r="E41" s="89"/>
      <c r="F41" s="89"/>
      <c r="G41" s="90"/>
      <c r="H41" s="88" t="s">
        <v>258</v>
      </c>
      <c r="I41" s="89"/>
      <c r="J41" s="89"/>
      <c r="K41" s="89"/>
      <c r="L41" s="89"/>
      <c r="M41" s="90"/>
      <c r="N41" s="101">
        <v>45919</v>
      </c>
      <c r="O41" s="168">
        <v>12684.6</v>
      </c>
    </row>
    <row r="42" spans="2:15" x14ac:dyDescent="0.15">
      <c r="B42" s="182"/>
      <c r="C42" s="92">
        <v>34</v>
      </c>
      <c r="D42" s="88" t="s">
        <v>210</v>
      </c>
      <c r="E42" s="89"/>
      <c r="F42" s="89"/>
      <c r="G42" s="90"/>
      <c r="H42" s="88" t="s">
        <v>256</v>
      </c>
      <c r="I42" s="89"/>
      <c r="J42" s="89"/>
      <c r="K42" s="89"/>
      <c r="L42" s="89"/>
      <c r="M42" s="90"/>
      <c r="N42" s="101">
        <v>45919</v>
      </c>
      <c r="O42" s="166">
        <v>11882.4</v>
      </c>
    </row>
    <row r="43" spans="2:15" x14ac:dyDescent="0.15">
      <c r="B43" s="182"/>
      <c r="C43" s="92">
        <v>35</v>
      </c>
      <c r="D43" s="88" t="s">
        <v>211</v>
      </c>
      <c r="E43" s="89"/>
      <c r="F43" s="89"/>
      <c r="G43" s="90"/>
      <c r="H43" s="88" t="s">
        <v>257</v>
      </c>
      <c r="I43" s="89"/>
      <c r="J43" s="89"/>
      <c r="K43" s="89"/>
      <c r="L43" s="89"/>
      <c r="M43" s="90"/>
      <c r="N43" s="101">
        <v>45919</v>
      </c>
      <c r="O43" s="168">
        <v>9803.4</v>
      </c>
    </row>
    <row r="44" spans="2:15" x14ac:dyDescent="0.15">
      <c r="B44" s="182"/>
      <c r="C44" s="92">
        <v>36</v>
      </c>
      <c r="D44" s="88" t="s">
        <v>213</v>
      </c>
      <c r="E44" s="89"/>
      <c r="F44" s="89"/>
      <c r="G44" s="90"/>
      <c r="H44" s="88" t="s">
        <v>259</v>
      </c>
      <c r="I44" s="89"/>
      <c r="J44" s="89"/>
      <c r="K44" s="89"/>
      <c r="L44" s="89"/>
      <c r="M44" s="90"/>
      <c r="N44" s="101">
        <v>45919</v>
      </c>
      <c r="O44" s="161">
        <v>9713.7000000000007</v>
      </c>
    </row>
    <row r="45" spans="2:15" ht="14.25" thickBot="1" x14ac:dyDescent="0.2">
      <c r="B45" s="183"/>
      <c r="C45" s="93">
        <v>37</v>
      </c>
      <c r="D45" s="97" t="s">
        <v>214</v>
      </c>
      <c r="E45" s="98"/>
      <c r="F45" s="98"/>
      <c r="G45" s="99"/>
      <c r="H45" s="97" t="s">
        <v>260</v>
      </c>
      <c r="I45" s="98"/>
      <c r="J45" s="98"/>
      <c r="K45" s="98"/>
      <c r="L45" s="98"/>
      <c r="M45" s="99"/>
      <c r="N45" s="102">
        <v>45919</v>
      </c>
      <c r="O45" s="162">
        <v>8664</v>
      </c>
    </row>
    <row r="46" spans="2:15" x14ac:dyDescent="0.15">
      <c r="B46" s="182" t="s">
        <v>309</v>
      </c>
      <c r="C46" s="91">
        <v>38</v>
      </c>
      <c r="D46" s="94" t="s">
        <v>242</v>
      </c>
      <c r="E46" s="95"/>
      <c r="F46" s="95"/>
      <c r="G46" s="96"/>
      <c r="H46" s="94" t="s">
        <v>287</v>
      </c>
      <c r="I46" s="95"/>
      <c r="J46" s="95"/>
      <c r="K46" s="95"/>
      <c r="L46" s="95"/>
      <c r="M46" s="96"/>
      <c r="N46" s="100">
        <v>45919</v>
      </c>
      <c r="O46" s="169">
        <v>31530.3</v>
      </c>
    </row>
    <row r="47" spans="2:15" x14ac:dyDescent="0.15">
      <c r="B47" s="182"/>
      <c r="C47" s="92">
        <v>39</v>
      </c>
      <c r="D47" s="88" t="s">
        <v>245</v>
      </c>
      <c r="E47" s="89"/>
      <c r="F47" s="89"/>
      <c r="G47" s="90"/>
      <c r="H47" s="88" t="s">
        <v>289</v>
      </c>
      <c r="I47" s="89"/>
      <c r="J47" s="89"/>
      <c r="K47" s="89"/>
      <c r="L47" s="89"/>
      <c r="M47" s="90"/>
      <c r="N47" s="101">
        <v>45919</v>
      </c>
      <c r="O47" s="161">
        <v>27430.2</v>
      </c>
    </row>
    <row r="48" spans="2:15" x14ac:dyDescent="0.15">
      <c r="B48" s="182"/>
      <c r="C48" s="92">
        <v>40</v>
      </c>
      <c r="D48" s="88" t="s">
        <v>243</v>
      </c>
      <c r="E48" s="89"/>
      <c r="F48" s="89"/>
      <c r="G48" s="90"/>
      <c r="H48" s="88" t="s">
        <v>288</v>
      </c>
      <c r="I48" s="89"/>
      <c r="J48" s="89"/>
      <c r="K48" s="89"/>
      <c r="L48" s="89"/>
      <c r="M48" s="90"/>
      <c r="N48" s="101">
        <v>45919</v>
      </c>
      <c r="O48" s="168">
        <v>24939.9</v>
      </c>
    </row>
    <row r="49" spans="2:15" x14ac:dyDescent="0.15">
      <c r="B49" s="182"/>
      <c r="C49" s="92">
        <v>41</v>
      </c>
      <c r="D49" s="88" t="s">
        <v>241</v>
      </c>
      <c r="E49" s="89"/>
      <c r="F49" s="89"/>
      <c r="G49" s="90"/>
      <c r="H49" s="88" t="s">
        <v>286</v>
      </c>
      <c r="I49" s="89"/>
      <c r="J49" s="89"/>
      <c r="K49" s="89"/>
      <c r="L49" s="89"/>
      <c r="M49" s="90"/>
      <c r="N49" s="101">
        <v>45919</v>
      </c>
      <c r="O49" s="165">
        <v>16076.7</v>
      </c>
    </row>
    <row r="50" spans="2:15" x14ac:dyDescent="0.15">
      <c r="B50" s="182"/>
      <c r="C50" s="92">
        <v>42</v>
      </c>
      <c r="D50" s="88" t="s">
        <v>246</v>
      </c>
      <c r="E50" s="89"/>
      <c r="F50" s="89"/>
      <c r="G50" s="90"/>
      <c r="H50" s="88" t="s">
        <v>290</v>
      </c>
      <c r="I50" s="89"/>
      <c r="J50" s="89"/>
      <c r="K50" s="89"/>
      <c r="L50" s="89"/>
      <c r="M50" s="90"/>
      <c r="N50" s="101">
        <v>45919</v>
      </c>
      <c r="O50" s="167">
        <v>15456</v>
      </c>
    </row>
    <row r="51" spans="2:15" x14ac:dyDescent="0.15">
      <c r="B51" s="182"/>
      <c r="C51" s="92">
        <v>43</v>
      </c>
      <c r="D51" s="88" t="s">
        <v>248</v>
      </c>
      <c r="E51" s="89"/>
      <c r="F51" s="89"/>
      <c r="G51" s="90"/>
      <c r="H51" s="88" t="s">
        <v>292</v>
      </c>
      <c r="I51" s="89"/>
      <c r="J51" s="89"/>
      <c r="K51" s="89"/>
      <c r="L51" s="89"/>
      <c r="M51" s="90"/>
      <c r="N51" s="101">
        <v>45919</v>
      </c>
      <c r="O51" s="168">
        <v>14346</v>
      </c>
    </row>
    <row r="52" spans="2:15" x14ac:dyDescent="0.15">
      <c r="B52" s="182"/>
      <c r="C52" s="92">
        <v>44</v>
      </c>
      <c r="D52" s="88" t="s">
        <v>301</v>
      </c>
      <c r="E52" s="89"/>
      <c r="F52" s="89"/>
      <c r="G52" s="90"/>
      <c r="H52" s="88" t="s">
        <v>304</v>
      </c>
      <c r="I52" s="89"/>
      <c r="J52" s="89"/>
      <c r="K52" s="89"/>
      <c r="L52" s="89"/>
      <c r="M52" s="90"/>
      <c r="N52" s="101">
        <v>45919</v>
      </c>
      <c r="O52" s="161">
        <v>14258.7</v>
      </c>
    </row>
    <row r="53" spans="2:15" x14ac:dyDescent="0.15">
      <c r="B53" s="182"/>
      <c r="C53" s="92">
        <v>45</v>
      </c>
      <c r="D53" s="88" t="s">
        <v>302</v>
      </c>
      <c r="E53" s="89"/>
      <c r="F53" s="89"/>
      <c r="G53" s="90"/>
      <c r="H53" s="88" t="s">
        <v>305</v>
      </c>
      <c r="I53" s="89"/>
      <c r="J53" s="89"/>
      <c r="K53" s="89"/>
      <c r="L53" s="89"/>
      <c r="M53" s="90"/>
      <c r="N53" s="101">
        <v>45919</v>
      </c>
      <c r="O53" s="161">
        <v>11621.4</v>
      </c>
    </row>
    <row r="54" spans="2:15" x14ac:dyDescent="0.15">
      <c r="B54" s="182"/>
      <c r="C54" s="92">
        <v>46</v>
      </c>
      <c r="D54" s="88" t="s">
        <v>244</v>
      </c>
      <c r="E54" s="89"/>
      <c r="F54" s="89"/>
      <c r="G54" s="90"/>
      <c r="H54" s="88" t="s">
        <v>289</v>
      </c>
      <c r="I54" s="89"/>
      <c r="J54" s="89"/>
      <c r="K54" s="89"/>
      <c r="L54" s="89"/>
      <c r="M54" s="90"/>
      <c r="N54" s="101">
        <v>45919</v>
      </c>
      <c r="O54" s="161">
        <v>10207.799999999999</v>
      </c>
    </row>
    <row r="55" spans="2:15" ht="14.25" thickBot="1" x14ac:dyDescent="0.2">
      <c r="B55" s="183"/>
      <c r="C55" s="93">
        <v>47</v>
      </c>
      <c r="D55" s="97" t="s">
        <v>247</v>
      </c>
      <c r="E55" s="98"/>
      <c r="F55" s="98"/>
      <c r="G55" s="99"/>
      <c r="H55" s="97" t="s">
        <v>291</v>
      </c>
      <c r="I55" s="98"/>
      <c r="J55" s="98"/>
      <c r="K55" s="98"/>
      <c r="L55" s="98"/>
      <c r="M55" s="99"/>
      <c r="N55" s="102">
        <v>45919</v>
      </c>
      <c r="O55" s="162">
        <v>9728.1</v>
      </c>
    </row>
  </sheetData>
  <sheetProtection sheet="1" objects="1" scenarios="1" selectLockedCells="1"/>
  <mergeCells count="12">
    <mergeCell ref="B9:B15"/>
    <mergeCell ref="B16:B32"/>
    <mergeCell ref="B33:B45"/>
    <mergeCell ref="B46:B55"/>
    <mergeCell ref="D2:E2"/>
    <mergeCell ref="F2:L2"/>
    <mergeCell ref="M2:O2"/>
    <mergeCell ref="M3:O6"/>
    <mergeCell ref="H8:M8"/>
    <mergeCell ref="D3:E6"/>
    <mergeCell ref="F3:L6"/>
    <mergeCell ref="D8:G8"/>
  </mergeCells>
  <phoneticPr fontId="2"/>
  <pageMargins left="0.7" right="0.7" top="0.75" bottom="0.75" header="0.3" footer="0.3"/>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showGridLines="0" view="pageBreakPreview" zoomScaleNormal="100" zoomScaleSheetLayoutView="100" workbookViewId="0">
      <selection activeCell="E18" sqref="E18:G19"/>
    </sheetView>
  </sheetViews>
  <sheetFormatPr defaultRowHeight="13.5" x14ac:dyDescent="0.15"/>
  <cols>
    <col min="1" max="7" width="11.125" style="1" customWidth="1"/>
    <col min="8" max="16384" width="9" style="1"/>
  </cols>
  <sheetData>
    <row r="1" spans="1:7" x14ac:dyDescent="0.15">
      <c r="A1" s="1" t="s">
        <v>131</v>
      </c>
    </row>
    <row r="5" spans="1:7" x14ac:dyDescent="0.15">
      <c r="A5" s="185" t="s">
        <v>249</v>
      </c>
      <c r="B5" s="185"/>
      <c r="C5" s="185"/>
      <c r="D5" s="185"/>
      <c r="E5" s="185"/>
      <c r="F5" s="185"/>
      <c r="G5" s="185"/>
    </row>
    <row r="8" spans="1:7" x14ac:dyDescent="0.15">
      <c r="F8" s="187" t="s">
        <v>124</v>
      </c>
      <c r="G8" s="187"/>
    </row>
    <row r="11" spans="1:7" x14ac:dyDescent="0.15">
      <c r="A11" s="1" t="s">
        <v>0</v>
      </c>
    </row>
    <row r="15" spans="1:7" x14ac:dyDescent="0.15">
      <c r="D15" s="39" t="s">
        <v>88</v>
      </c>
      <c r="E15" s="189"/>
      <c r="F15" s="189"/>
      <c r="G15" s="189"/>
    </row>
    <row r="16" spans="1:7" x14ac:dyDescent="0.15">
      <c r="D16" s="39" t="s">
        <v>89</v>
      </c>
      <c r="E16" s="189"/>
      <c r="F16" s="189"/>
      <c r="G16" s="189"/>
    </row>
    <row r="18" spans="1:7" x14ac:dyDescent="0.15">
      <c r="D18" s="39" t="s">
        <v>75</v>
      </c>
      <c r="E18" s="189"/>
      <c r="F18" s="189"/>
      <c r="G18" s="189"/>
    </row>
    <row r="19" spans="1:7" x14ac:dyDescent="0.15">
      <c r="D19" s="39" t="s">
        <v>76</v>
      </c>
      <c r="E19" s="189"/>
      <c r="F19" s="189"/>
      <c r="G19" s="189"/>
    </row>
    <row r="21" spans="1:7" x14ac:dyDescent="0.15">
      <c r="D21" s="39" t="s">
        <v>86</v>
      </c>
      <c r="E21" s="188"/>
      <c r="F21" s="188"/>
      <c r="G21" s="188"/>
    </row>
    <row r="23" spans="1:7" x14ac:dyDescent="0.15">
      <c r="D23" s="39" t="s">
        <v>99</v>
      </c>
      <c r="E23" s="188"/>
      <c r="F23" s="188"/>
      <c r="G23" s="188"/>
    </row>
    <row r="27" spans="1:7" ht="13.7" customHeight="1" x14ac:dyDescent="0.15">
      <c r="A27" s="186" t="str">
        <f>IF(【必読】施設一覧!D3="","「施設一覧」シートにて施設を選択してください。",CONCATENATE(【入力】案件データ!B5,"付けで公告のありました",【入力】案件データ!B2,"【",【必読】施設一覧!F3,"】に係る入札に参加する資格について、その有無を確認されるよう、下記の書類を添えて申請します。"))</f>
        <v>「施設一覧」シートにて施設を選択してください。</v>
      </c>
      <c r="B27" s="186"/>
      <c r="C27" s="186"/>
      <c r="D27" s="186"/>
      <c r="E27" s="186"/>
      <c r="F27" s="186"/>
      <c r="G27" s="186"/>
    </row>
    <row r="28" spans="1:7" x14ac:dyDescent="0.15">
      <c r="A28" s="186"/>
      <c r="B28" s="186"/>
      <c r="C28" s="186"/>
      <c r="D28" s="186"/>
      <c r="E28" s="186"/>
      <c r="F28" s="186"/>
      <c r="G28" s="186"/>
    </row>
    <row r="29" spans="1:7" x14ac:dyDescent="0.15">
      <c r="A29" s="186"/>
      <c r="B29" s="186"/>
      <c r="C29" s="186"/>
      <c r="D29" s="186"/>
      <c r="E29" s="186"/>
      <c r="F29" s="186"/>
      <c r="G29" s="186"/>
    </row>
    <row r="31" spans="1:7" x14ac:dyDescent="0.15">
      <c r="A31" s="185" t="s">
        <v>1</v>
      </c>
      <c r="B31" s="185"/>
      <c r="C31" s="185"/>
      <c r="D31" s="185"/>
      <c r="E31" s="185"/>
      <c r="F31" s="185"/>
      <c r="G31" s="185"/>
    </row>
    <row r="32" spans="1:7" x14ac:dyDescent="0.15">
      <c r="A32" s="37"/>
      <c r="B32" s="37"/>
      <c r="C32" s="37"/>
      <c r="D32" s="37"/>
      <c r="E32" s="37"/>
      <c r="F32" s="37"/>
      <c r="G32" s="37"/>
    </row>
    <row r="33" spans="1:1" x14ac:dyDescent="0.15">
      <c r="A33" s="1" t="s">
        <v>2</v>
      </c>
    </row>
  </sheetData>
  <sheetProtection algorithmName="SHA-512" hashValue="R9to3i05HzOAN2YhkC7imjW0mhlkA/dSWLgGG0bAo2QEPqS18JYIufxscHoAE5+FOwMtoHhozqGJNZsJC9e+yQ==" saltValue="Lg55te7O1iMoKDzQ9RkJSg==" spinCount="100000" sheet="1" selectLockedCells="1"/>
  <mergeCells count="8">
    <mergeCell ref="A5:G5"/>
    <mergeCell ref="A31:G31"/>
    <mergeCell ref="A27:G29"/>
    <mergeCell ref="F8:G8"/>
    <mergeCell ref="E21:G21"/>
    <mergeCell ref="E18:G19"/>
    <mergeCell ref="E15:G16"/>
    <mergeCell ref="E23:G23"/>
  </mergeCells>
  <phoneticPr fontId="2"/>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280C4414-DB65-4D63-9A40-A388C237A4FA}">
            <xm:f>【必読】施設一覧!$D$3&gt;47</xm:f>
            <x14:dxf>
              <font>
                <b/>
                <i val="0"/>
                <u/>
                <color rgb="FFFF0000"/>
              </font>
              <fill>
                <patternFill patternType="gray0625">
                  <fgColor rgb="FFFF0000"/>
                  <bgColor rgb="FFFFFF00"/>
                </patternFill>
              </fill>
            </x14:dxf>
          </x14:cfRule>
          <x14:cfRule type="expression" priority="2" id="{25EF5F03-C5D2-4827-98F4-53FF7CD4F482}">
            <xm:f>【必読】施設一覧!$D$3=""</xm:f>
            <x14:dxf>
              <font>
                <b/>
                <i val="0"/>
                <u/>
                <color rgb="FFFF0000"/>
              </font>
              <fill>
                <patternFill patternType="gray0625">
                  <fgColor rgb="FFFF0000"/>
                  <bgColor rgb="FFFFFF00"/>
                </patternFill>
              </fill>
            </x14:dxf>
          </x14:cfRule>
          <xm:sqref>A27:G29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
  <sheetViews>
    <sheetView showGridLines="0" view="pageBreakPreview" zoomScaleNormal="100" zoomScaleSheetLayoutView="100" workbookViewId="0">
      <selection activeCell="A31" sqref="A31:B31"/>
    </sheetView>
  </sheetViews>
  <sheetFormatPr defaultColWidth="11.375" defaultRowHeight="13.5" x14ac:dyDescent="0.15"/>
  <cols>
    <col min="1" max="16384" width="11.375" style="1"/>
  </cols>
  <sheetData>
    <row r="1" spans="1:7" x14ac:dyDescent="0.15">
      <c r="A1" s="1" t="s">
        <v>3</v>
      </c>
    </row>
    <row r="2" spans="1:7" x14ac:dyDescent="0.15">
      <c r="A2" s="185" t="s">
        <v>250</v>
      </c>
      <c r="B2" s="185"/>
      <c r="C2" s="185"/>
      <c r="D2" s="185"/>
      <c r="E2" s="185"/>
      <c r="F2" s="185"/>
      <c r="G2" s="185"/>
    </row>
    <row r="4" spans="1:7" ht="14.25" customHeight="1" x14ac:dyDescent="0.15">
      <c r="A4" s="1" t="s">
        <v>4</v>
      </c>
    </row>
    <row r="5" spans="1:7" ht="14.25" customHeight="1" x14ac:dyDescent="0.15">
      <c r="A5" s="1" t="str">
        <f>IF(【必読】施設一覧!D3="","「施設一覧」シートにて施設を選択してください。",CONCATENATE("  ",【入力】案件データ!B2,"【",【必読】施設一覧!F3,"】"))</f>
        <v>「施設一覧」シートにて施設を選択してください。</v>
      </c>
    </row>
    <row r="6" spans="1:7" ht="14.25" customHeight="1" x14ac:dyDescent="0.15"/>
    <row r="7" spans="1:7" ht="14.25" customHeight="1" x14ac:dyDescent="0.15">
      <c r="A7" s="1" t="s">
        <v>5</v>
      </c>
    </row>
    <row r="8" spans="1:7" ht="18" customHeight="1" x14ac:dyDescent="0.15">
      <c r="A8" s="195" t="s">
        <v>133</v>
      </c>
      <c r="B8" s="195"/>
      <c r="C8" s="195"/>
      <c r="D8" s="195"/>
      <c r="E8" s="195"/>
      <c r="F8" s="195"/>
      <c r="G8" s="195"/>
    </row>
    <row r="9" spans="1:7" ht="18" customHeight="1" x14ac:dyDescent="0.15">
      <c r="A9" s="195"/>
      <c r="B9" s="195"/>
      <c r="C9" s="195"/>
      <c r="D9" s="195"/>
      <c r="E9" s="195"/>
      <c r="F9" s="195"/>
      <c r="G9" s="195"/>
    </row>
    <row r="10" spans="1:7" ht="18" customHeight="1" x14ac:dyDescent="0.15">
      <c r="A10" s="195"/>
      <c r="B10" s="195"/>
      <c r="C10" s="195"/>
      <c r="D10" s="195"/>
      <c r="E10" s="195"/>
      <c r="F10" s="195"/>
      <c r="G10" s="195"/>
    </row>
    <row r="11" spans="1:7" ht="17.25" customHeight="1" x14ac:dyDescent="0.15">
      <c r="A11" s="193" t="s">
        <v>359</v>
      </c>
      <c r="B11" s="193"/>
      <c r="C11" s="193"/>
      <c r="D11" s="193"/>
      <c r="E11" s="193"/>
      <c r="F11" s="193"/>
      <c r="G11" s="193"/>
    </row>
    <row r="12" spans="1:7" ht="17.25" customHeight="1" x14ac:dyDescent="0.15">
      <c r="A12" s="193"/>
      <c r="B12" s="193"/>
      <c r="C12" s="193"/>
      <c r="D12" s="193"/>
      <c r="E12" s="193"/>
      <c r="F12" s="193"/>
      <c r="G12" s="193"/>
    </row>
    <row r="13" spans="1:7" ht="74.25" customHeight="1" x14ac:dyDescent="0.15">
      <c r="A13" s="193"/>
      <c r="B13" s="193"/>
      <c r="C13" s="193"/>
      <c r="D13" s="193"/>
      <c r="E13" s="193"/>
      <c r="F13" s="193"/>
      <c r="G13" s="193"/>
    </row>
    <row r="14" spans="1:7" ht="17.25" customHeight="1" x14ac:dyDescent="0.15">
      <c r="A14" s="193" t="s">
        <v>96</v>
      </c>
      <c r="B14" s="193"/>
      <c r="C14" s="193"/>
      <c r="D14" s="193"/>
      <c r="E14" s="193"/>
      <c r="F14" s="193"/>
      <c r="G14" s="193"/>
    </row>
    <row r="15" spans="1:7" ht="17.25" customHeight="1" x14ac:dyDescent="0.15">
      <c r="A15" s="193"/>
      <c r="B15" s="193"/>
      <c r="C15" s="193"/>
      <c r="D15" s="193"/>
      <c r="E15" s="193"/>
      <c r="F15" s="193"/>
      <c r="G15" s="193"/>
    </row>
    <row r="16" spans="1:7" ht="17.25" customHeight="1" x14ac:dyDescent="0.15">
      <c r="A16" s="193" t="s">
        <v>85</v>
      </c>
      <c r="B16" s="193"/>
      <c r="C16" s="193"/>
      <c r="D16" s="193"/>
      <c r="E16" s="193"/>
      <c r="F16" s="193"/>
      <c r="G16" s="193"/>
    </row>
    <row r="17" spans="1:7" ht="17.25" customHeight="1" x14ac:dyDescent="0.15">
      <c r="A17" s="193"/>
      <c r="B17" s="193"/>
      <c r="C17" s="193"/>
      <c r="D17" s="193"/>
      <c r="E17" s="193"/>
      <c r="F17" s="193"/>
      <c r="G17" s="193"/>
    </row>
    <row r="18" spans="1:7" ht="17.25" customHeight="1" x14ac:dyDescent="0.15">
      <c r="A18" s="193"/>
      <c r="B18" s="193"/>
      <c r="C18" s="193"/>
      <c r="D18" s="193"/>
      <c r="E18" s="193"/>
      <c r="F18" s="193"/>
      <c r="G18" s="193"/>
    </row>
    <row r="19" spans="1:7" ht="17.25" customHeight="1" x14ac:dyDescent="0.15">
      <c r="A19" s="193"/>
      <c r="B19" s="193"/>
      <c r="C19" s="193"/>
      <c r="D19" s="193"/>
      <c r="E19" s="193"/>
      <c r="F19" s="193"/>
      <c r="G19" s="193"/>
    </row>
    <row r="20" spans="1:7" ht="17.25" customHeight="1" x14ac:dyDescent="0.15">
      <c r="A20" s="193" t="s">
        <v>68</v>
      </c>
      <c r="B20" s="193"/>
      <c r="C20" s="193"/>
      <c r="D20" s="193"/>
      <c r="E20" s="193"/>
      <c r="F20" s="193"/>
      <c r="G20" s="193"/>
    </row>
    <row r="21" spans="1:7" ht="17.25" customHeight="1" x14ac:dyDescent="0.15">
      <c r="A21" s="193"/>
      <c r="B21" s="193"/>
      <c r="C21" s="193"/>
      <c r="D21" s="193"/>
      <c r="E21" s="193"/>
      <c r="F21" s="193"/>
      <c r="G21" s="193"/>
    </row>
    <row r="22" spans="1:7" ht="17.25" customHeight="1" x14ac:dyDescent="0.15">
      <c r="A22" s="193" t="s">
        <v>98</v>
      </c>
      <c r="B22" s="193"/>
      <c r="C22" s="193"/>
      <c r="D22" s="193"/>
      <c r="E22" s="193"/>
      <c r="F22" s="193"/>
      <c r="G22" s="193"/>
    </row>
    <row r="23" spans="1:7" ht="17.25" customHeight="1" x14ac:dyDescent="0.15">
      <c r="A23" s="193"/>
      <c r="B23" s="193"/>
      <c r="C23" s="193"/>
      <c r="D23" s="193"/>
      <c r="E23" s="193"/>
      <c r="F23" s="193"/>
      <c r="G23" s="193"/>
    </row>
    <row r="24" spans="1:7" ht="16.7" customHeight="1" x14ac:dyDescent="0.15">
      <c r="A24" s="193" t="s">
        <v>135</v>
      </c>
      <c r="B24" s="193"/>
      <c r="C24" s="193"/>
      <c r="D24" s="193"/>
      <c r="E24" s="193"/>
      <c r="F24" s="193"/>
      <c r="G24" s="193"/>
    </row>
    <row r="25" spans="1:7" ht="17.25" customHeight="1" x14ac:dyDescent="0.15">
      <c r="A25" s="194" t="s">
        <v>67</v>
      </c>
      <c r="B25" s="194"/>
      <c r="C25" s="194"/>
      <c r="D25" s="194"/>
      <c r="E25" s="194"/>
      <c r="F25" s="194"/>
      <c r="G25" s="194"/>
    </row>
    <row r="26" spans="1:7" ht="17.25" customHeight="1" x14ac:dyDescent="0.15">
      <c r="A26" s="193" t="s">
        <v>132</v>
      </c>
      <c r="B26" s="193"/>
      <c r="C26" s="193"/>
      <c r="D26" s="193"/>
      <c r="E26" s="193"/>
      <c r="F26" s="193"/>
      <c r="G26" s="193"/>
    </row>
    <row r="27" spans="1:7" ht="17.25" customHeight="1" x14ac:dyDescent="0.15">
      <c r="A27" s="193"/>
      <c r="B27" s="193"/>
      <c r="C27" s="193"/>
      <c r="D27" s="193"/>
      <c r="E27" s="193"/>
      <c r="F27" s="193"/>
      <c r="G27" s="193"/>
    </row>
    <row r="28" spans="1:7" ht="17.25" customHeight="1" x14ac:dyDescent="0.15">
      <c r="A28" s="193" t="s">
        <v>296</v>
      </c>
      <c r="B28" s="193"/>
      <c r="C28" s="193"/>
      <c r="D28" s="193"/>
      <c r="E28" s="193"/>
      <c r="F28" s="193"/>
      <c r="G28" s="193"/>
    </row>
    <row r="29" spans="1:7" ht="14.25" customHeight="1" x14ac:dyDescent="0.15"/>
    <row r="30" spans="1:7" ht="14.25" customHeight="1" x14ac:dyDescent="0.15"/>
    <row r="31" spans="1:7" ht="14.25" customHeight="1" x14ac:dyDescent="0.15">
      <c r="A31" s="187" t="s">
        <v>125</v>
      </c>
      <c r="B31" s="187"/>
    </row>
    <row r="32" spans="1:7" ht="14.25" customHeight="1" x14ac:dyDescent="0.15"/>
    <row r="33" spans="1:7" ht="14.25" customHeight="1" x14ac:dyDescent="0.15">
      <c r="C33" s="37"/>
    </row>
    <row r="34" spans="1:7" ht="14.25" customHeight="1" x14ac:dyDescent="0.15">
      <c r="C34" s="39" t="s">
        <v>88</v>
      </c>
      <c r="D34" s="189" t="str">
        <f>IF(様式1号!E15="","",様式1号!E15)</f>
        <v/>
      </c>
      <c r="E34" s="189"/>
      <c r="F34" s="189"/>
      <c r="G34" s="189"/>
    </row>
    <row r="35" spans="1:7" ht="14.25" customHeight="1" x14ac:dyDescent="0.15">
      <c r="C35" s="39" t="s">
        <v>89</v>
      </c>
      <c r="D35" s="189"/>
      <c r="E35" s="189"/>
      <c r="F35" s="189"/>
      <c r="G35" s="189"/>
    </row>
    <row r="36" spans="1:7" ht="14.25" customHeight="1" x14ac:dyDescent="0.15"/>
    <row r="37" spans="1:7" ht="14.25" customHeight="1" x14ac:dyDescent="0.15">
      <c r="C37" s="39" t="s">
        <v>75</v>
      </c>
      <c r="D37" s="189" t="str">
        <f>IF(様式1号!E18="","",様式1号!E18)</f>
        <v/>
      </c>
      <c r="E37" s="189"/>
      <c r="F37" s="189"/>
      <c r="G37" s="189"/>
    </row>
    <row r="38" spans="1:7" ht="14.25" customHeight="1" x14ac:dyDescent="0.15">
      <c r="C38" s="39" t="s">
        <v>76</v>
      </c>
      <c r="D38" s="189"/>
      <c r="E38" s="189"/>
      <c r="F38" s="189"/>
      <c r="G38" s="189"/>
    </row>
    <row r="39" spans="1:7" ht="14.25" customHeight="1" x14ac:dyDescent="0.15"/>
    <row r="40" spans="1:7" x14ac:dyDescent="0.15">
      <c r="C40" s="39" t="s">
        <v>86</v>
      </c>
      <c r="D40" s="188" t="str">
        <f>IF(様式1号!E21="","",様式1号!E21)</f>
        <v/>
      </c>
      <c r="E40" s="188"/>
      <c r="F40" s="188"/>
      <c r="G40" s="188"/>
    </row>
    <row r="42" spans="1:7" x14ac:dyDescent="0.15">
      <c r="C42" s="39" t="s">
        <v>99</v>
      </c>
      <c r="D42" s="188" t="str">
        <f>IF(様式1号!E23="","",様式1号!E23)</f>
        <v/>
      </c>
      <c r="E42" s="188"/>
      <c r="F42" s="188"/>
      <c r="G42" s="188"/>
    </row>
    <row r="44" spans="1:7" ht="19.5" customHeight="1" x14ac:dyDescent="0.15">
      <c r="A44" s="1" t="s">
        <v>6</v>
      </c>
    </row>
    <row r="45" spans="1:7" ht="19.5" customHeight="1" x14ac:dyDescent="0.15">
      <c r="A45" s="190" t="s">
        <v>103</v>
      </c>
      <c r="B45" s="191"/>
      <c r="C45" s="192"/>
      <c r="D45" s="192"/>
      <c r="E45" s="38" t="s">
        <v>102</v>
      </c>
      <c r="F45" s="192"/>
      <c r="G45" s="192"/>
    </row>
    <row r="46" spans="1:7" ht="19.5" customHeight="1" x14ac:dyDescent="0.15">
      <c r="A46" s="190" t="s">
        <v>101</v>
      </c>
      <c r="B46" s="191"/>
      <c r="C46" s="192"/>
      <c r="D46" s="192"/>
      <c r="E46" s="38" t="s">
        <v>7</v>
      </c>
      <c r="F46" s="192"/>
      <c r="G46" s="192"/>
    </row>
    <row r="47" spans="1:7" ht="19.5" customHeight="1" x14ac:dyDescent="0.15">
      <c r="A47" s="190" t="s">
        <v>8</v>
      </c>
      <c r="B47" s="191"/>
      <c r="C47" s="192"/>
      <c r="D47" s="192"/>
      <c r="E47" s="192"/>
      <c r="F47" s="192"/>
      <c r="G47" s="192"/>
    </row>
  </sheetData>
  <sheetProtection algorithmName="SHA-512" hashValue="U50E52eTl/Do0wEPFzKtkW3Bsyg4qwHm3JrKrLlL2jecXyeHij/o6N/goMFmfkz6djiyCnk4/zC3shFCSRlSww==" saltValue="wSnvfnTv+WKnr5uBNTpuVA==" spinCount="100000" sheet="1" selectLockedCells="1"/>
  <mergeCells count="24">
    <mergeCell ref="A2:G2"/>
    <mergeCell ref="A8:G10"/>
    <mergeCell ref="A11:G13"/>
    <mergeCell ref="A16:G19"/>
    <mergeCell ref="A22:G23"/>
    <mergeCell ref="A24:G24"/>
    <mergeCell ref="A20:G21"/>
    <mergeCell ref="A25:G25"/>
    <mergeCell ref="A14:G15"/>
    <mergeCell ref="A28:G28"/>
    <mergeCell ref="A26:G27"/>
    <mergeCell ref="A31:B31"/>
    <mergeCell ref="F46:G46"/>
    <mergeCell ref="D34:G35"/>
    <mergeCell ref="D37:G38"/>
    <mergeCell ref="D40:G40"/>
    <mergeCell ref="D42:G42"/>
    <mergeCell ref="A47:B47"/>
    <mergeCell ref="C47:G47"/>
    <mergeCell ref="A45:B45"/>
    <mergeCell ref="C45:D45"/>
    <mergeCell ref="F45:G45"/>
    <mergeCell ref="C46:D46"/>
    <mergeCell ref="A46:B46"/>
  </mergeCells>
  <phoneticPr fontId="2"/>
  <printOptions horizontalCentered="1"/>
  <pageMargins left="0.59055118110236227" right="0.59055118110236227" top="0.78740157480314965" bottom="0.39370078740157483" header="0.51181102362204722" footer="0.51181102362204722"/>
  <pageSetup paperSize="9" scale="97"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6460F202-1E32-43B2-9FDD-AC9C51BFE0EA}">
            <xm:f>【必読】施設一覧!$D$3&gt;47</xm:f>
            <x14:dxf>
              <font>
                <b/>
                <i val="0"/>
                <u/>
                <color rgb="FFFF0000"/>
              </font>
              <fill>
                <patternFill patternType="gray0625">
                  <fgColor rgb="FFFF0000"/>
                  <bgColor rgb="FFFFFF00"/>
                </patternFill>
              </fill>
            </x14:dxf>
          </x14:cfRule>
          <x14:cfRule type="expression" priority="2" id="{49436F9E-FF4D-4B67-AF68-6D80EF0ABF9C}">
            <xm:f>【必読】施設一覧!$D$3=""</xm:f>
            <x14:dxf>
              <font>
                <b/>
                <i val="0"/>
                <u/>
                <color rgb="FFFF0000"/>
              </font>
              <fill>
                <patternFill patternType="gray0625">
                  <fgColor rgb="FFFF0000"/>
                  <bgColor rgb="FFFFFF00"/>
                </patternFill>
              </fill>
            </x14:dxf>
          </x14:cfRule>
          <xm:sqref>A5:G5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J1078"/>
  <sheetViews>
    <sheetView showGridLines="0" view="pageBreakPreview" zoomScale="85" zoomScaleNormal="100" zoomScaleSheetLayoutView="85" zoomScalePageLayoutView="70" workbookViewId="0">
      <selection activeCell="E11" sqref="E11:R12"/>
    </sheetView>
  </sheetViews>
  <sheetFormatPr defaultColWidth="2.875" defaultRowHeight="18" customHeight="1" x14ac:dyDescent="0.15"/>
  <cols>
    <col min="1" max="23" width="2.875" style="110" customWidth="1"/>
    <col min="24" max="24" width="3.125" style="110" customWidth="1"/>
    <col min="25" max="25" width="3.75" style="110" customWidth="1"/>
    <col min="26" max="26" width="3.375" style="110" customWidth="1"/>
    <col min="27" max="29" width="3.125" style="110" customWidth="1"/>
    <col min="30" max="30" width="2.875" style="110" customWidth="1"/>
    <col min="31" max="34" width="3.125" style="110" customWidth="1"/>
    <col min="35" max="35" width="3.75" style="110" customWidth="1"/>
    <col min="36" max="36" width="3.125" style="110" customWidth="1"/>
    <col min="37" max="16384" width="2.875" style="110"/>
  </cols>
  <sheetData>
    <row r="1" spans="1:36" ht="24" customHeight="1" x14ac:dyDescent="0.15">
      <c r="A1" s="196" t="s">
        <v>193</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row>
    <row r="2" spans="1:36" ht="24" customHeight="1" x14ac:dyDescent="0.1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G2" s="60"/>
      <c r="AH2" s="60"/>
      <c r="AI2" s="60"/>
      <c r="AJ2" s="60"/>
    </row>
    <row r="3" spans="1:36" ht="24" customHeight="1" x14ac:dyDescent="0.15">
      <c r="A3" s="112" t="s">
        <v>191</v>
      </c>
      <c r="B3" s="112"/>
      <c r="C3" s="112"/>
      <c r="D3" s="112"/>
      <c r="E3" s="112"/>
      <c r="F3" s="112"/>
      <c r="G3" s="112"/>
      <c r="H3" s="112"/>
      <c r="I3" s="112"/>
      <c r="J3" s="112"/>
      <c r="K3" s="112"/>
      <c r="L3" s="112"/>
      <c r="M3" s="112"/>
      <c r="N3" s="112"/>
      <c r="AF3" s="113"/>
      <c r="AG3" s="60"/>
      <c r="AH3" s="60"/>
      <c r="AI3" s="60"/>
      <c r="AJ3" s="60"/>
    </row>
    <row r="4" spans="1:36" ht="24" customHeight="1" x14ac:dyDescent="0.15">
      <c r="A4" s="114"/>
      <c r="B4" s="114"/>
      <c r="C4" s="114"/>
      <c r="D4" s="114"/>
      <c r="E4" s="114"/>
      <c r="F4" s="114"/>
      <c r="G4" s="114"/>
      <c r="H4" s="114"/>
      <c r="I4" s="114"/>
      <c r="J4" s="114"/>
      <c r="AF4" s="113"/>
      <c r="AG4" s="60"/>
      <c r="AH4" s="60"/>
      <c r="AI4" s="60"/>
      <c r="AJ4" s="60"/>
    </row>
    <row r="5" spans="1:36" ht="24" customHeight="1" x14ac:dyDescent="0.15">
      <c r="A5" s="114"/>
      <c r="B5" s="114"/>
      <c r="C5" s="114"/>
      <c r="D5" s="114"/>
      <c r="E5" s="114"/>
      <c r="F5" s="114"/>
      <c r="G5" s="114"/>
      <c r="H5" s="114"/>
      <c r="I5" s="114"/>
      <c r="J5" s="114"/>
      <c r="V5" s="115"/>
      <c r="W5" s="115"/>
      <c r="X5" s="115"/>
      <c r="Y5" s="115"/>
      <c r="Z5" s="234" t="s">
        <v>202</v>
      </c>
      <c r="AA5" s="234"/>
      <c r="AB5" s="234"/>
      <c r="AC5" s="234"/>
      <c r="AD5" s="234"/>
      <c r="AE5" s="234"/>
      <c r="AF5" s="234"/>
      <c r="AG5" s="234"/>
      <c r="AH5" s="234"/>
      <c r="AI5" s="234"/>
      <c r="AJ5" s="113"/>
    </row>
    <row r="6" spans="1:36" ht="24" customHeight="1" x14ac:dyDescent="0.15">
      <c r="A6" s="197" t="s">
        <v>189</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row>
    <row r="7" spans="1:36" ht="24" customHeight="1" x14ac:dyDescent="0.15">
      <c r="A7" s="224" t="s">
        <v>204</v>
      </c>
      <c r="B7" s="225"/>
      <c r="C7" s="225"/>
      <c r="D7" s="225"/>
      <c r="E7" s="279" t="str">
        <f>IF(様式1号!E15="","",様式1号!E15)</f>
        <v/>
      </c>
      <c r="F7" s="279"/>
      <c r="G7" s="279"/>
      <c r="H7" s="279"/>
      <c r="I7" s="279"/>
      <c r="J7" s="279"/>
      <c r="K7" s="279"/>
      <c r="L7" s="279"/>
      <c r="M7" s="279"/>
      <c r="N7" s="279"/>
      <c r="O7" s="279"/>
      <c r="P7" s="279"/>
      <c r="Q7" s="279"/>
      <c r="R7" s="280"/>
      <c r="T7" s="212" t="s">
        <v>70</v>
      </c>
      <c r="U7" s="213"/>
      <c r="V7" s="213"/>
      <c r="W7" s="213"/>
      <c r="X7" s="198" t="s">
        <v>299</v>
      </c>
      <c r="Y7" s="199"/>
      <c r="Z7" s="199"/>
      <c r="AA7" s="199"/>
      <c r="AB7" s="199"/>
      <c r="AC7" s="199"/>
      <c r="AD7" s="199"/>
      <c r="AE7" s="199"/>
      <c r="AF7" s="199"/>
      <c r="AG7" s="199"/>
      <c r="AH7" s="199"/>
      <c r="AI7" s="199"/>
      <c r="AJ7" s="200"/>
    </row>
    <row r="8" spans="1:36" ht="24" customHeight="1" x14ac:dyDescent="0.15">
      <c r="A8" s="226"/>
      <c r="B8" s="227"/>
      <c r="C8" s="227"/>
      <c r="D8" s="227"/>
      <c r="E8" s="281"/>
      <c r="F8" s="281"/>
      <c r="G8" s="281"/>
      <c r="H8" s="281"/>
      <c r="I8" s="281"/>
      <c r="J8" s="281"/>
      <c r="K8" s="281"/>
      <c r="L8" s="281"/>
      <c r="M8" s="281"/>
      <c r="N8" s="281"/>
      <c r="O8" s="281"/>
      <c r="P8" s="281"/>
      <c r="Q8" s="281"/>
      <c r="R8" s="282"/>
      <c r="T8" s="214"/>
      <c r="U8" s="215"/>
      <c r="V8" s="215"/>
      <c r="W8" s="215"/>
      <c r="X8" s="201"/>
      <c r="Y8" s="202"/>
      <c r="Z8" s="202"/>
      <c r="AA8" s="202"/>
      <c r="AB8" s="202"/>
      <c r="AC8" s="202"/>
      <c r="AD8" s="202"/>
      <c r="AE8" s="202"/>
      <c r="AF8" s="202"/>
      <c r="AG8" s="202"/>
      <c r="AH8" s="202"/>
      <c r="AI8" s="202"/>
      <c r="AJ8" s="203"/>
    </row>
    <row r="9" spans="1:36" ht="24" customHeight="1" x14ac:dyDescent="0.15">
      <c r="A9" s="228" t="s">
        <v>201</v>
      </c>
      <c r="B9" s="229"/>
      <c r="C9" s="229"/>
      <c r="D9" s="229"/>
      <c r="E9" s="281" t="str">
        <f>IF(様式1号!E18="","",様式1号!E18)</f>
        <v/>
      </c>
      <c r="F9" s="281"/>
      <c r="G9" s="281"/>
      <c r="H9" s="281"/>
      <c r="I9" s="281"/>
      <c r="J9" s="281"/>
      <c r="K9" s="281"/>
      <c r="L9" s="281"/>
      <c r="M9" s="281"/>
      <c r="N9" s="281"/>
      <c r="O9" s="281"/>
      <c r="P9" s="281"/>
      <c r="Q9" s="281"/>
      <c r="R9" s="282"/>
      <c r="T9" s="212" t="s">
        <v>22</v>
      </c>
      <c r="U9" s="213"/>
      <c r="V9" s="213"/>
      <c r="W9" s="213"/>
      <c r="X9" s="198" t="str">
        <f>IF(【必読】施設一覧!D3="","",【必読】施設一覧!F3)</f>
        <v/>
      </c>
      <c r="Y9" s="199"/>
      <c r="Z9" s="199"/>
      <c r="AA9" s="199"/>
      <c r="AB9" s="199"/>
      <c r="AC9" s="199"/>
      <c r="AD9" s="199"/>
      <c r="AE9" s="199"/>
      <c r="AF9" s="199"/>
      <c r="AG9" s="199"/>
      <c r="AH9" s="199"/>
      <c r="AI9" s="199"/>
      <c r="AJ9" s="200"/>
    </row>
    <row r="10" spans="1:36" ht="24" customHeight="1" x14ac:dyDescent="0.15">
      <c r="A10" s="228"/>
      <c r="B10" s="229"/>
      <c r="C10" s="229"/>
      <c r="D10" s="229"/>
      <c r="E10" s="281"/>
      <c r="F10" s="281"/>
      <c r="G10" s="281"/>
      <c r="H10" s="281"/>
      <c r="I10" s="281"/>
      <c r="J10" s="281"/>
      <c r="K10" s="281"/>
      <c r="L10" s="281"/>
      <c r="M10" s="281"/>
      <c r="N10" s="281"/>
      <c r="O10" s="281"/>
      <c r="P10" s="281"/>
      <c r="Q10" s="281"/>
      <c r="R10" s="282"/>
      <c r="T10" s="214"/>
      <c r="U10" s="215"/>
      <c r="V10" s="215"/>
      <c r="W10" s="215"/>
      <c r="X10" s="201"/>
      <c r="Y10" s="202"/>
      <c r="Z10" s="202"/>
      <c r="AA10" s="202"/>
      <c r="AB10" s="202"/>
      <c r="AC10" s="202"/>
      <c r="AD10" s="202"/>
      <c r="AE10" s="202"/>
      <c r="AF10" s="202"/>
      <c r="AG10" s="202"/>
      <c r="AH10" s="202"/>
      <c r="AI10" s="202"/>
      <c r="AJ10" s="203"/>
    </row>
    <row r="11" spans="1:36" ht="24" customHeight="1" x14ac:dyDescent="0.15">
      <c r="A11" s="226" t="s">
        <v>86</v>
      </c>
      <c r="B11" s="227"/>
      <c r="C11" s="227"/>
      <c r="D11" s="227"/>
      <c r="E11" s="281" t="str">
        <f>IF(様式1号!E21="","",様式1号!E21)</f>
        <v/>
      </c>
      <c r="F11" s="281"/>
      <c r="G11" s="281"/>
      <c r="H11" s="281"/>
      <c r="I11" s="281"/>
      <c r="J11" s="281"/>
      <c r="K11" s="281"/>
      <c r="L11" s="281"/>
      <c r="M11" s="281"/>
      <c r="N11" s="281"/>
      <c r="O11" s="281"/>
      <c r="P11" s="281"/>
      <c r="Q11" s="281"/>
      <c r="R11" s="282"/>
      <c r="T11" s="212" t="s">
        <v>187</v>
      </c>
      <c r="U11" s="213"/>
      <c r="V11" s="213"/>
      <c r="W11" s="213"/>
      <c r="X11" s="216" t="str">
        <f>【入力】案件データ!B10</f>
        <v>令和7年（2025年）10月1日</v>
      </c>
      <c r="Y11" s="217"/>
      <c r="Z11" s="217"/>
      <c r="AA11" s="217"/>
      <c r="AB11" s="217"/>
      <c r="AC11" s="217"/>
      <c r="AD11" s="199" t="s">
        <v>186</v>
      </c>
      <c r="AE11" s="220" t="str">
        <f>【入力】案件データ!B11</f>
        <v>令和10年（2028年）9月30日</v>
      </c>
      <c r="AF11" s="220"/>
      <c r="AG11" s="220"/>
      <c r="AH11" s="220"/>
      <c r="AI11" s="220"/>
      <c r="AJ11" s="221"/>
    </row>
    <row r="12" spans="1:36" ht="24" customHeight="1" x14ac:dyDescent="0.15">
      <c r="A12" s="226"/>
      <c r="B12" s="227"/>
      <c r="C12" s="227"/>
      <c r="D12" s="227"/>
      <c r="E12" s="281"/>
      <c r="F12" s="281"/>
      <c r="G12" s="281"/>
      <c r="H12" s="281"/>
      <c r="I12" s="281"/>
      <c r="J12" s="281"/>
      <c r="K12" s="281"/>
      <c r="L12" s="281"/>
      <c r="M12" s="281"/>
      <c r="N12" s="281"/>
      <c r="O12" s="281"/>
      <c r="P12" s="281"/>
      <c r="Q12" s="281"/>
      <c r="R12" s="282"/>
      <c r="T12" s="214"/>
      <c r="U12" s="215"/>
      <c r="V12" s="215"/>
      <c r="W12" s="215"/>
      <c r="X12" s="218"/>
      <c r="Y12" s="219"/>
      <c r="Z12" s="219"/>
      <c r="AA12" s="219"/>
      <c r="AB12" s="219"/>
      <c r="AC12" s="219"/>
      <c r="AD12" s="202"/>
      <c r="AE12" s="222"/>
      <c r="AF12" s="222"/>
      <c r="AG12" s="222"/>
      <c r="AH12" s="222"/>
      <c r="AI12" s="222"/>
      <c r="AJ12" s="223"/>
    </row>
    <row r="13" spans="1:36" ht="24" customHeight="1" x14ac:dyDescent="0.15">
      <c r="A13" s="230" t="s">
        <v>200</v>
      </c>
      <c r="B13" s="231"/>
      <c r="C13" s="231"/>
      <c r="D13" s="231"/>
      <c r="E13" s="281" t="str">
        <f>IF(様式1号!E23="","",様式1号!E23)</f>
        <v/>
      </c>
      <c r="F13" s="281"/>
      <c r="G13" s="281"/>
      <c r="H13" s="281"/>
      <c r="I13" s="281"/>
      <c r="J13" s="281"/>
      <c r="K13" s="281"/>
      <c r="L13" s="281"/>
      <c r="M13" s="281"/>
      <c r="N13" s="281"/>
      <c r="O13" s="281"/>
      <c r="P13" s="281"/>
      <c r="Q13" s="281"/>
      <c r="R13" s="282"/>
      <c r="T13" s="212" t="s">
        <v>185</v>
      </c>
      <c r="U13" s="213"/>
      <c r="V13" s="213"/>
      <c r="W13" s="213"/>
      <c r="X13" s="198" t="s">
        <v>184</v>
      </c>
      <c r="Y13" s="199"/>
      <c r="Z13" s="199"/>
      <c r="AA13" s="199"/>
      <c r="AB13" s="199"/>
      <c r="AC13" s="199"/>
      <c r="AD13" s="199"/>
      <c r="AE13" s="199"/>
      <c r="AF13" s="199"/>
      <c r="AG13" s="199"/>
      <c r="AH13" s="199"/>
      <c r="AI13" s="199"/>
      <c r="AJ13" s="200"/>
    </row>
    <row r="14" spans="1:36" ht="24" customHeight="1" x14ac:dyDescent="0.15">
      <c r="A14" s="232"/>
      <c r="B14" s="233"/>
      <c r="C14" s="233"/>
      <c r="D14" s="233"/>
      <c r="E14" s="283"/>
      <c r="F14" s="283"/>
      <c r="G14" s="283"/>
      <c r="H14" s="283"/>
      <c r="I14" s="283"/>
      <c r="J14" s="283"/>
      <c r="K14" s="283"/>
      <c r="L14" s="283"/>
      <c r="M14" s="283"/>
      <c r="N14" s="283"/>
      <c r="O14" s="283"/>
      <c r="P14" s="283"/>
      <c r="Q14" s="283"/>
      <c r="R14" s="284"/>
      <c r="T14" s="214"/>
      <c r="U14" s="215"/>
      <c r="V14" s="215"/>
      <c r="W14" s="215"/>
      <c r="X14" s="201"/>
      <c r="Y14" s="202"/>
      <c r="Z14" s="202"/>
      <c r="AA14" s="202"/>
      <c r="AB14" s="202"/>
      <c r="AC14" s="202"/>
      <c r="AD14" s="202"/>
      <c r="AE14" s="202"/>
      <c r="AF14" s="202"/>
      <c r="AG14" s="202"/>
      <c r="AH14" s="202"/>
      <c r="AI14" s="202"/>
      <c r="AJ14" s="203"/>
    </row>
    <row r="15" spans="1:36" ht="24" customHeight="1" x14ac:dyDescent="0.15">
      <c r="P15" s="116"/>
      <c r="Q15" s="116"/>
    </row>
    <row r="16" spans="1:36" ht="24" customHeight="1" x14ac:dyDescent="0.15">
      <c r="P16" s="116"/>
      <c r="Q16" s="116"/>
    </row>
    <row r="17" spans="1:36" ht="24" customHeight="1" x14ac:dyDescent="0.15">
      <c r="F17" s="204" t="s">
        <v>183</v>
      </c>
      <c r="G17" s="205"/>
      <c r="H17" s="205"/>
      <c r="I17" s="205"/>
      <c r="J17" s="206"/>
      <c r="K17" s="207"/>
      <c r="L17" s="205" t="s">
        <v>182</v>
      </c>
      <c r="M17" s="206"/>
      <c r="N17" s="206"/>
      <c r="O17" s="206"/>
      <c r="P17" s="206"/>
      <c r="Q17" s="206"/>
      <c r="R17" s="206"/>
      <c r="S17" s="206"/>
      <c r="T17" s="206"/>
      <c r="U17" s="206"/>
      <c r="V17" s="206"/>
      <c r="W17" s="206"/>
      <c r="X17" s="206"/>
      <c r="Y17" s="206"/>
      <c r="Z17" s="206"/>
      <c r="AA17" s="206"/>
      <c r="AB17" s="206"/>
      <c r="AC17" s="206"/>
      <c r="AD17" s="207"/>
    </row>
    <row r="18" spans="1:36" ht="24" customHeight="1" x14ac:dyDescent="0.15">
      <c r="F18" s="208"/>
      <c r="G18" s="209"/>
      <c r="H18" s="209"/>
      <c r="I18" s="209"/>
      <c r="J18" s="210"/>
      <c r="K18" s="211"/>
      <c r="L18" s="210"/>
      <c r="M18" s="210"/>
      <c r="N18" s="210"/>
      <c r="O18" s="210"/>
      <c r="P18" s="210"/>
      <c r="Q18" s="210"/>
      <c r="R18" s="210"/>
      <c r="S18" s="210"/>
      <c r="T18" s="210"/>
      <c r="U18" s="210"/>
      <c r="V18" s="210"/>
      <c r="W18" s="210"/>
      <c r="X18" s="210"/>
      <c r="Y18" s="210"/>
      <c r="Z18" s="210"/>
      <c r="AA18" s="210"/>
      <c r="AB18" s="210"/>
      <c r="AC18" s="210"/>
      <c r="AD18" s="211"/>
    </row>
    <row r="19" spans="1:36" s="117" customFormat="1" ht="24" customHeight="1" x14ac:dyDescent="0.15">
      <c r="A19" s="110"/>
      <c r="B19" s="110"/>
      <c r="C19" s="110"/>
      <c r="D19" s="110"/>
      <c r="E19" s="110"/>
      <c r="F19" s="114"/>
      <c r="G19" s="114"/>
      <c r="H19" s="114"/>
      <c r="I19" s="114"/>
      <c r="J19" s="116"/>
      <c r="K19" s="116"/>
      <c r="L19" s="116"/>
      <c r="M19" s="116"/>
      <c r="N19" s="116"/>
      <c r="O19" s="116"/>
      <c r="P19" s="116"/>
      <c r="Q19" s="116"/>
      <c r="R19" s="116"/>
      <c r="S19" s="116"/>
      <c r="T19" s="116"/>
      <c r="U19" s="116"/>
      <c r="V19" s="116"/>
      <c r="W19" s="116"/>
      <c r="X19" s="116"/>
      <c r="Y19" s="116"/>
      <c r="Z19" s="116"/>
      <c r="AA19" s="116"/>
      <c r="AB19" s="116"/>
      <c r="AC19" s="116"/>
      <c r="AD19" s="116"/>
      <c r="AE19" s="110"/>
      <c r="AF19" s="110"/>
      <c r="AG19" s="110"/>
      <c r="AH19" s="110"/>
      <c r="AI19" s="110"/>
      <c r="AJ19" s="110"/>
    </row>
    <row r="20" spans="1:36" s="116" customFormat="1" ht="24" customHeight="1" x14ac:dyDescent="0.15">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row>
    <row r="21" spans="1:36" s="116" customFormat="1" ht="24" customHeight="1" x14ac:dyDescent="0.15">
      <c r="A21" s="273" t="s">
        <v>181</v>
      </c>
      <c r="B21" s="274"/>
      <c r="C21" s="274"/>
      <c r="D21" s="274"/>
      <c r="E21" s="274"/>
      <c r="F21" s="274"/>
      <c r="G21" s="274"/>
      <c r="H21" s="274"/>
      <c r="I21" s="275"/>
      <c r="J21" s="244" t="s">
        <v>180</v>
      </c>
      <c r="K21" s="244"/>
      <c r="L21" s="244"/>
      <c r="M21" s="244"/>
      <c r="N21" s="244"/>
      <c r="O21" s="244"/>
      <c r="P21" s="244"/>
      <c r="Q21" s="245"/>
      <c r="R21" s="248" t="s">
        <v>179</v>
      </c>
      <c r="S21" s="248"/>
      <c r="T21" s="248"/>
      <c r="U21" s="248" t="s">
        <v>178</v>
      </c>
      <c r="V21" s="248"/>
      <c r="W21" s="248"/>
      <c r="X21" s="248" t="s">
        <v>177</v>
      </c>
      <c r="Y21" s="248"/>
      <c r="Z21" s="248"/>
      <c r="AA21" s="248"/>
      <c r="AB21" s="248"/>
      <c r="AC21" s="248"/>
      <c r="AD21" s="248"/>
      <c r="AE21" s="248"/>
      <c r="AF21" s="248" t="s">
        <v>176</v>
      </c>
      <c r="AG21" s="248"/>
      <c r="AH21" s="248"/>
      <c r="AI21" s="248"/>
      <c r="AJ21" s="248"/>
    </row>
    <row r="22" spans="1:36" s="116" customFormat="1" ht="24" customHeight="1" x14ac:dyDescent="0.15">
      <c r="A22" s="276"/>
      <c r="B22" s="277"/>
      <c r="C22" s="277"/>
      <c r="D22" s="277"/>
      <c r="E22" s="277"/>
      <c r="F22" s="277"/>
      <c r="G22" s="277"/>
      <c r="H22" s="277"/>
      <c r="I22" s="278"/>
      <c r="J22" s="246"/>
      <c r="K22" s="246"/>
      <c r="L22" s="246"/>
      <c r="M22" s="246"/>
      <c r="N22" s="246"/>
      <c r="O22" s="246"/>
      <c r="P22" s="246"/>
      <c r="Q22" s="247"/>
      <c r="R22" s="248"/>
      <c r="S22" s="248"/>
      <c r="T22" s="248"/>
      <c r="U22" s="248"/>
      <c r="V22" s="248"/>
      <c r="W22" s="248"/>
      <c r="X22" s="248"/>
      <c r="Y22" s="248"/>
      <c r="Z22" s="248"/>
      <c r="AA22" s="248"/>
      <c r="AB22" s="248"/>
      <c r="AC22" s="248"/>
      <c r="AD22" s="248"/>
      <c r="AE22" s="248"/>
      <c r="AF22" s="248"/>
      <c r="AG22" s="248"/>
      <c r="AH22" s="248"/>
      <c r="AI22" s="248"/>
      <c r="AJ22" s="248"/>
    </row>
    <row r="23" spans="1:36" s="116" customFormat="1" ht="49.5" customHeight="1" x14ac:dyDescent="0.15">
      <c r="A23" s="267" t="str">
        <f>IF(【必読】施設一覧!D3="","「施設一覧」シートにて施設を選択してください。",CONCATENATE("  ",【入力】案件データ!B2,"【",【必読】施設一覧!F3,"】"))</f>
        <v>「施設一覧」シートにて施設を選択してください。</v>
      </c>
      <c r="B23" s="268"/>
      <c r="C23" s="268"/>
      <c r="D23" s="268"/>
      <c r="E23" s="268"/>
      <c r="F23" s="268"/>
      <c r="G23" s="268"/>
      <c r="H23" s="268"/>
      <c r="I23" s="269"/>
      <c r="J23" s="249" t="s">
        <v>197</v>
      </c>
      <c r="K23" s="250"/>
      <c r="L23" s="250"/>
      <c r="M23" s="250"/>
      <c r="N23" s="250"/>
      <c r="O23" s="250"/>
      <c r="P23" s="250"/>
      <c r="Q23" s="251"/>
      <c r="R23" s="255">
        <v>1</v>
      </c>
      <c r="S23" s="256"/>
      <c r="T23" s="257"/>
      <c r="U23" s="261" t="s">
        <v>198</v>
      </c>
      <c r="V23" s="262"/>
      <c r="W23" s="263"/>
      <c r="X23" s="285"/>
      <c r="Y23" s="286"/>
      <c r="Z23" s="286"/>
      <c r="AA23" s="286"/>
      <c r="AB23" s="286"/>
      <c r="AC23" s="286"/>
      <c r="AD23" s="286"/>
      <c r="AE23" s="287"/>
      <c r="AF23" s="291" t="s">
        <v>159</v>
      </c>
      <c r="AG23" s="292"/>
      <c r="AH23" s="292"/>
      <c r="AI23" s="292"/>
      <c r="AJ23" s="293"/>
    </row>
    <row r="24" spans="1:36" s="116" customFormat="1" ht="49.5" customHeight="1" x14ac:dyDescent="0.15">
      <c r="A24" s="270"/>
      <c r="B24" s="271"/>
      <c r="C24" s="271"/>
      <c r="D24" s="271"/>
      <c r="E24" s="271"/>
      <c r="F24" s="271"/>
      <c r="G24" s="271"/>
      <c r="H24" s="271"/>
      <c r="I24" s="272"/>
      <c r="J24" s="252"/>
      <c r="K24" s="253"/>
      <c r="L24" s="253"/>
      <c r="M24" s="253"/>
      <c r="N24" s="253"/>
      <c r="O24" s="253"/>
      <c r="P24" s="253"/>
      <c r="Q24" s="254"/>
      <c r="R24" s="258"/>
      <c r="S24" s="259"/>
      <c r="T24" s="260"/>
      <c r="U24" s="264"/>
      <c r="V24" s="265"/>
      <c r="W24" s="266"/>
      <c r="X24" s="288"/>
      <c r="Y24" s="289"/>
      <c r="Z24" s="289"/>
      <c r="AA24" s="289"/>
      <c r="AB24" s="289"/>
      <c r="AC24" s="289"/>
      <c r="AD24" s="289"/>
      <c r="AE24" s="290"/>
      <c r="AF24" s="294"/>
      <c r="AG24" s="295"/>
      <c r="AH24" s="295"/>
      <c r="AI24" s="295"/>
      <c r="AJ24" s="296"/>
    </row>
    <row r="25" spans="1:36" ht="39.6" customHeight="1" x14ac:dyDescent="0.15">
      <c r="A25" s="116"/>
    </row>
    <row r="26" spans="1:36" s="120" customFormat="1" ht="21" customHeight="1" x14ac:dyDescent="0.15">
      <c r="A26" s="118"/>
      <c r="B26" s="119"/>
      <c r="C26" s="118"/>
      <c r="D26" s="118"/>
      <c r="E26" s="119"/>
      <c r="F26" s="118"/>
      <c r="G26" s="118"/>
      <c r="H26" s="119"/>
      <c r="I26" s="118"/>
      <c r="J26" s="118"/>
      <c r="K26" s="235"/>
      <c r="L26" s="236"/>
      <c r="M26" s="237"/>
      <c r="N26" s="235"/>
      <c r="O26" s="236"/>
      <c r="P26" s="237"/>
      <c r="Q26" s="235"/>
      <c r="R26" s="236"/>
      <c r="S26" s="237"/>
      <c r="T26" s="119"/>
      <c r="U26" s="119"/>
      <c r="V26" s="118" t="s">
        <v>34</v>
      </c>
      <c r="W26" s="119"/>
      <c r="X26" s="119"/>
      <c r="Y26" s="119"/>
      <c r="Z26" s="119"/>
      <c r="AA26" s="119"/>
      <c r="AB26" s="119"/>
      <c r="AC26" s="119"/>
      <c r="AD26" s="119"/>
      <c r="AE26" s="119"/>
      <c r="AF26" s="119"/>
      <c r="AG26" s="119"/>
      <c r="AH26" s="119"/>
      <c r="AI26" s="119"/>
      <c r="AJ26" s="119"/>
    </row>
    <row r="27" spans="1:36" s="120" customFormat="1" ht="21" customHeight="1" x14ac:dyDescent="0.15">
      <c r="A27" s="118"/>
      <c r="B27" s="118"/>
      <c r="C27" s="119"/>
      <c r="D27" s="118"/>
      <c r="E27" s="118"/>
      <c r="F27" s="119"/>
      <c r="G27" s="118"/>
      <c r="H27" s="119"/>
      <c r="I27" s="118"/>
      <c r="J27" s="121" t="s">
        <v>35</v>
      </c>
      <c r="K27" s="238"/>
      <c r="L27" s="239"/>
      <c r="M27" s="240"/>
      <c r="N27" s="238"/>
      <c r="O27" s="239"/>
      <c r="P27" s="240"/>
      <c r="Q27" s="238"/>
      <c r="R27" s="239"/>
      <c r="S27" s="240"/>
      <c r="T27" s="119"/>
      <c r="U27" s="119"/>
      <c r="V27" s="118" t="s">
        <v>36</v>
      </c>
      <c r="W27" s="119"/>
      <c r="X27" s="119"/>
      <c r="Y27" s="119"/>
      <c r="Z27" s="119"/>
      <c r="AA27" s="119"/>
      <c r="AB27" s="119"/>
      <c r="AC27" s="119"/>
      <c r="AD27" s="119"/>
      <c r="AE27" s="119"/>
      <c r="AF27" s="119"/>
      <c r="AG27" s="119"/>
      <c r="AH27" s="119"/>
      <c r="AI27" s="119"/>
      <c r="AJ27" s="119"/>
    </row>
    <row r="28" spans="1:36" s="120" customFormat="1" ht="21" customHeight="1" x14ac:dyDescent="0.15">
      <c r="A28" s="118"/>
      <c r="B28" s="118"/>
      <c r="C28" s="118"/>
      <c r="D28" s="118"/>
      <c r="E28" s="118"/>
      <c r="F28" s="118"/>
      <c r="G28" s="118"/>
      <c r="H28" s="119"/>
      <c r="I28" s="118"/>
      <c r="J28" s="118"/>
      <c r="K28" s="241"/>
      <c r="L28" s="242"/>
      <c r="M28" s="243"/>
      <c r="N28" s="241"/>
      <c r="O28" s="242"/>
      <c r="P28" s="243"/>
      <c r="Q28" s="241"/>
      <c r="R28" s="242"/>
      <c r="S28" s="243"/>
      <c r="T28" s="119"/>
      <c r="U28" s="119"/>
      <c r="V28" s="118" t="s">
        <v>37</v>
      </c>
      <c r="W28" s="119"/>
      <c r="X28" s="119"/>
      <c r="Y28" s="119"/>
      <c r="Z28" s="119"/>
      <c r="AA28" s="119"/>
      <c r="AB28" s="119"/>
      <c r="AC28" s="119"/>
      <c r="AD28" s="119"/>
      <c r="AE28" s="119"/>
      <c r="AF28" s="119"/>
      <c r="AG28" s="119"/>
      <c r="AH28" s="119"/>
      <c r="AI28" s="119"/>
      <c r="AJ28" s="119"/>
    </row>
    <row r="29" spans="1:36" s="120" customFormat="1" ht="21" customHeight="1" x14ac:dyDescent="0.15">
      <c r="A29" s="118"/>
      <c r="B29" s="118"/>
      <c r="C29" s="118"/>
      <c r="D29" s="118"/>
      <c r="E29" s="118"/>
      <c r="F29" s="118"/>
      <c r="G29" s="118"/>
      <c r="H29" s="119"/>
      <c r="I29" s="118"/>
      <c r="J29" s="118"/>
      <c r="K29" s="118"/>
      <c r="L29" s="118"/>
      <c r="M29" s="118"/>
      <c r="N29" s="119"/>
      <c r="O29" s="119"/>
      <c r="P29" s="119"/>
      <c r="Q29" s="119"/>
      <c r="R29" s="119"/>
      <c r="S29" s="119"/>
      <c r="T29" s="119"/>
      <c r="U29" s="119"/>
      <c r="V29" s="118" t="s">
        <v>136</v>
      </c>
      <c r="W29" s="119"/>
      <c r="X29" s="119"/>
      <c r="Y29" s="119"/>
      <c r="Z29" s="119"/>
      <c r="AA29" s="119"/>
      <c r="AB29" s="119"/>
      <c r="AC29" s="119"/>
      <c r="AD29" s="119"/>
      <c r="AE29" s="119"/>
      <c r="AF29" s="119"/>
      <c r="AG29" s="119"/>
      <c r="AH29" s="119"/>
      <c r="AI29" s="119"/>
      <c r="AJ29" s="119"/>
    </row>
    <row r="30" spans="1:36" ht="19.5" customHeight="1" x14ac:dyDescent="0.15">
      <c r="A30" s="116"/>
      <c r="C30" s="110" t="s">
        <v>175</v>
      </c>
    </row>
    <row r="31" spans="1:36" ht="19.5" customHeight="1" x14ac:dyDescent="0.15">
      <c r="A31" s="122"/>
      <c r="B31" s="123"/>
      <c r="C31" s="123"/>
      <c r="D31" s="118" t="s">
        <v>10</v>
      </c>
      <c r="E31" s="118"/>
      <c r="F31" s="118"/>
      <c r="G31" s="118"/>
      <c r="H31" s="118"/>
      <c r="I31" s="118"/>
      <c r="J31" s="118"/>
      <c r="K31" s="118"/>
      <c r="L31" s="118"/>
      <c r="M31" s="118"/>
      <c r="N31" s="118"/>
      <c r="O31" s="123"/>
      <c r="P31" s="123"/>
      <c r="Q31" s="123"/>
      <c r="R31" s="123"/>
      <c r="S31" s="123"/>
      <c r="T31" s="123"/>
      <c r="U31" s="123"/>
      <c r="V31" s="123"/>
      <c r="W31" s="123"/>
      <c r="X31" s="123"/>
      <c r="Y31" s="123"/>
      <c r="Z31" s="123"/>
      <c r="AA31" s="123"/>
      <c r="AB31" s="123"/>
      <c r="AC31" s="123"/>
      <c r="AD31" s="123"/>
      <c r="AE31" s="123"/>
      <c r="AF31" s="123"/>
      <c r="AG31" s="123"/>
      <c r="AH31" s="123"/>
      <c r="AI31" s="123"/>
      <c r="AJ31" s="123"/>
    </row>
    <row r="32" spans="1:36" ht="19.5" customHeight="1" x14ac:dyDescent="0.15">
      <c r="A32" s="122"/>
      <c r="B32" s="123"/>
      <c r="C32" s="123"/>
      <c r="D32" s="118" t="s">
        <v>130</v>
      </c>
      <c r="E32" s="118"/>
      <c r="F32" s="118"/>
      <c r="G32" s="118"/>
      <c r="H32" s="118"/>
      <c r="I32" s="118"/>
      <c r="J32" s="118"/>
      <c r="K32" s="118"/>
      <c r="L32" s="118"/>
      <c r="M32" s="118"/>
      <c r="N32" s="118"/>
      <c r="O32" s="123"/>
      <c r="P32" s="123"/>
      <c r="Q32" s="123"/>
      <c r="R32" s="123"/>
      <c r="S32" s="123"/>
      <c r="T32" s="123"/>
      <c r="U32" s="123"/>
      <c r="V32" s="123"/>
      <c r="W32" s="123"/>
      <c r="X32" s="123"/>
      <c r="Y32" s="123"/>
      <c r="Z32" s="123"/>
      <c r="AA32" s="123"/>
      <c r="AB32" s="123"/>
      <c r="AC32" s="123"/>
      <c r="AD32" s="123"/>
      <c r="AE32" s="123"/>
      <c r="AF32" s="123"/>
      <c r="AG32" s="123"/>
      <c r="AH32" s="123"/>
      <c r="AI32" s="123"/>
      <c r="AJ32" s="123"/>
    </row>
    <row r="33" spans="1:4" ht="19.5" customHeight="1" x14ac:dyDescent="0.15">
      <c r="A33" s="116"/>
      <c r="D33" s="118" t="s">
        <v>137</v>
      </c>
    </row>
    <row r="34" spans="1:4" ht="19.5" customHeight="1" x14ac:dyDescent="0.15">
      <c r="A34" s="116"/>
    </row>
    <row r="35" spans="1:4" ht="19.5" customHeight="1" x14ac:dyDescent="0.15">
      <c r="A35" s="116"/>
    </row>
    <row r="36" spans="1:4" ht="19.5" customHeight="1" x14ac:dyDescent="0.15">
      <c r="A36" s="116"/>
    </row>
    <row r="37" spans="1:4" ht="19.5" customHeight="1" x14ac:dyDescent="0.15">
      <c r="A37" s="116"/>
    </row>
    <row r="38" spans="1:4" ht="19.5" customHeight="1" x14ac:dyDescent="0.15">
      <c r="A38" s="116"/>
    </row>
    <row r="39" spans="1:4" ht="19.5" customHeight="1" x14ac:dyDescent="0.15">
      <c r="A39" s="116"/>
    </row>
    <row r="40" spans="1:4" ht="19.5" customHeight="1" x14ac:dyDescent="0.15">
      <c r="A40" s="116"/>
    </row>
    <row r="41" spans="1:4" ht="19.5" customHeight="1" x14ac:dyDescent="0.15">
      <c r="A41" s="116"/>
    </row>
    <row r="42" spans="1:4" ht="19.5" customHeight="1" x14ac:dyDescent="0.15">
      <c r="A42" s="116"/>
    </row>
    <row r="43" spans="1:4" ht="19.5" customHeight="1" x14ac:dyDescent="0.15">
      <c r="A43" s="116"/>
    </row>
    <row r="44" spans="1:4" ht="19.5" customHeight="1" x14ac:dyDescent="0.15">
      <c r="A44" s="116"/>
    </row>
    <row r="45" spans="1:4" ht="19.5" customHeight="1" x14ac:dyDescent="0.15">
      <c r="A45" s="116"/>
    </row>
    <row r="46" spans="1:4" ht="19.5" customHeight="1" x14ac:dyDescent="0.15">
      <c r="A46" s="116"/>
    </row>
    <row r="47" spans="1:4" ht="19.5" customHeight="1" x14ac:dyDescent="0.15">
      <c r="A47" s="116"/>
    </row>
    <row r="48" spans="1:4" ht="19.5" customHeight="1" x14ac:dyDescent="0.15">
      <c r="A48" s="116"/>
    </row>
    <row r="49" spans="1:1" ht="19.5" customHeight="1" x14ac:dyDescent="0.15">
      <c r="A49" s="116"/>
    </row>
    <row r="50" spans="1:1" ht="19.5" customHeight="1" x14ac:dyDescent="0.15">
      <c r="A50" s="116"/>
    </row>
    <row r="51" spans="1:1" ht="19.5" customHeight="1" x14ac:dyDescent="0.15">
      <c r="A51" s="116"/>
    </row>
    <row r="52" spans="1:1" ht="19.5" customHeight="1" x14ac:dyDescent="0.15">
      <c r="A52" s="116"/>
    </row>
    <row r="53" spans="1:1" ht="19.5" customHeight="1" x14ac:dyDescent="0.15">
      <c r="A53" s="116"/>
    </row>
    <row r="54" spans="1:1" ht="19.5" customHeight="1" x14ac:dyDescent="0.15">
      <c r="A54" s="116"/>
    </row>
    <row r="55" spans="1:1" ht="19.5" customHeight="1" x14ac:dyDescent="0.15">
      <c r="A55" s="116"/>
    </row>
    <row r="56" spans="1:1" ht="19.5" customHeight="1" x14ac:dyDescent="0.15">
      <c r="A56" s="116"/>
    </row>
    <row r="57" spans="1:1" ht="19.5" customHeight="1" x14ac:dyDescent="0.15">
      <c r="A57" s="116"/>
    </row>
    <row r="58" spans="1:1" ht="19.5" customHeight="1" x14ac:dyDescent="0.15">
      <c r="A58" s="116"/>
    </row>
    <row r="59" spans="1:1" ht="19.5" customHeight="1" x14ac:dyDescent="0.15">
      <c r="A59" s="116"/>
    </row>
    <row r="60" spans="1:1" ht="19.5" customHeight="1" x14ac:dyDescent="0.15">
      <c r="A60" s="116"/>
    </row>
    <row r="61" spans="1:1" ht="19.5" customHeight="1" x14ac:dyDescent="0.15">
      <c r="A61" s="116"/>
    </row>
    <row r="62" spans="1:1" ht="19.5" customHeight="1" x14ac:dyDescent="0.15">
      <c r="A62" s="116"/>
    </row>
    <row r="63" spans="1:1" ht="19.5" customHeight="1" x14ac:dyDescent="0.15">
      <c r="A63" s="116"/>
    </row>
    <row r="64" spans="1:1" ht="19.5" customHeight="1" x14ac:dyDescent="0.15">
      <c r="A64" s="116"/>
    </row>
    <row r="65" spans="1:1" ht="19.5" customHeight="1" x14ac:dyDescent="0.15">
      <c r="A65" s="116"/>
    </row>
    <row r="66" spans="1:1" ht="19.5" customHeight="1" x14ac:dyDescent="0.15">
      <c r="A66" s="116"/>
    </row>
    <row r="67" spans="1:1" ht="19.5" customHeight="1" x14ac:dyDescent="0.15">
      <c r="A67" s="116"/>
    </row>
    <row r="68" spans="1:1" ht="19.5" customHeight="1" x14ac:dyDescent="0.15">
      <c r="A68" s="116"/>
    </row>
    <row r="69" spans="1:1" ht="19.5" customHeight="1" x14ac:dyDescent="0.15">
      <c r="A69" s="116"/>
    </row>
    <row r="70" spans="1:1" ht="19.5" customHeight="1" x14ac:dyDescent="0.15">
      <c r="A70" s="116"/>
    </row>
    <row r="71" spans="1:1" ht="19.5" customHeight="1" x14ac:dyDescent="0.15">
      <c r="A71" s="116"/>
    </row>
    <row r="72" spans="1:1" ht="19.5" customHeight="1" x14ac:dyDescent="0.15">
      <c r="A72" s="116"/>
    </row>
    <row r="73" spans="1:1" ht="19.5" customHeight="1" x14ac:dyDescent="0.15">
      <c r="A73" s="116"/>
    </row>
    <row r="74" spans="1:1" ht="19.5" customHeight="1" x14ac:dyDescent="0.15">
      <c r="A74" s="116"/>
    </row>
    <row r="75" spans="1:1" ht="19.5" customHeight="1" x14ac:dyDescent="0.15">
      <c r="A75" s="116"/>
    </row>
    <row r="76" spans="1:1" ht="19.5" customHeight="1" x14ac:dyDescent="0.15">
      <c r="A76" s="116"/>
    </row>
    <row r="77" spans="1:1" ht="19.5" customHeight="1" x14ac:dyDescent="0.15">
      <c r="A77" s="116"/>
    </row>
    <row r="78" spans="1:1" ht="19.5" customHeight="1" x14ac:dyDescent="0.15">
      <c r="A78" s="116"/>
    </row>
    <row r="79" spans="1:1" ht="19.5" customHeight="1" x14ac:dyDescent="0.15">
      <c r="A79" s="116"/>
    </row>
    <row r="80" spans="1:1" ht="19.5" customHeight="1" x14ac:dyDescent="0.15">
      <c r="A80" s="116"/>
    </row>
    <row r="81" spans="1:1" ht="19.5" customHeight="1" x14ac:dyDescent="0.15">
      <c r="A81" s="116"/>
    </row>
    <row r="82" spans="1:1" ht="19.5" customHeight="1" x14ac:dyDescent="0.15">
      <c r="A82" s="116"/>
    </row>
    <row r="83" spans="1:1" ht="19.5" customHeight="1" x14ac:dyDescent="0.15">
      <c r="A83" s="116"/>
    </row>
    <row r="84" spans="1:1" ht="19.5" customHeight="1" x14ac:dyDescent="0.15">
      <c r="A84" s="116"/>
    </row>
    <row r="85" spans="1:1" ht="19.5" customHeight="1" x14ac:dyDescent="0.15">
      <c r="A85" s="116"/>
    </row>
    <row r="86" spans="1:1" ht="19.5" customHeight="1" x14ac:dyDescent="0.15">
      <c r="A86" s="116"/>
    </row>
    <row r="87" spans="1:1" ht="19.5" customHeight="1" x14ac:dyDescent="0.15">
      <c r="A87" s="116"/>
    </row>
    <row r="88" spans="1:1" ht="19.5" customHeight="1" x14ac:dyDescent="0.15">
      <c r="A88" s="116"/>
    </row>
    <row r="89" spans="1:1" ht="19.5" customHeight="1" x14ac:dyDescent="0.15">
      <c r="A89" s="116"/>
    </row>
    <row r="90" spans="1:1" ht="19.5" customHeight="1" x14ac:dyDescent="0.15">
      <c r="A90" s="116"/>
    </row>
    <row r="91" spans="1:1" ht="19.5" customHeight="1" x14ac:dyDescent="0.15">
      <c r="A91" s="116"/>
    </row>
    <row r="92" spans="1:1" ht="19.5" customHeight="1" x14ac:dyDescent="0.15">
      <c r="A92" s="116"/>
    </row>
    <row r="93" spans="1:1" ht="19.5" customHeight="1" x14ac:dyDescent="0.15">
      <c r="A93" s="116"/>
    </row>
    <row r="94" spans="1:1" ht="19.5" customHeight="1" x14ac:dyDescent="0.15">
      <c r="A94" s="116"/>
    </row>
    <row r="95" spans="1:1" ht="19.5" customHeight="1" x14ac:dyDescent="0.15">
      <c r="A95" s="116"/>
    </row>
    <row r="96" spans="1:1" ht="19.5" customHeight="1" x14ac:dyDescent="0.15">
      <c r="A96" s="116"/>
    </row>
    <row r="97" spans="1:1" ht="19.5" customHeight="1" x14ac:dyDescent="0.15">
      <c r="A97" s="116"/>
    </row>
    <row r="98" spans="1:1" ht="19.5" customHeight="1" x14ac:dyDescent="0.15">
      <c r="A98" s="116"/>
    </row>
    <row r="99" spans="1:1" ht="19.5" customHeight="1" x14ac:dyDescent="0.15">
      <c r="A99" s="116"/>
    </row>
    <row r="100" spans="1:1" ht="19.5" customHeight="1" x14ac:dyDescent="0.15">
      <c r="A100" s="116"/>
    </row>
    <row r="101" spans="1:1" ht="19.5" customHeight="1" x14ac:dyDescent="0.15">
      <c r="A101" s="116"/>
    </row>
    <row r="102" spans="1:1" ht="19.5" customHeight="1" x14ac:dyDescent="0.15">
      <c r="A102" s="116"/>
    </row>
    <row r="103" spans="1:1" ht="19.5" customHeight="1" x14ac:dyDescent="0.15">
      <c r="A103" s="116"/>
    </row>
    <row r="104" spans="1:1" ht="19.5" customHeight="1" x14ac:dyDescent="0.15">
      <c r="A104" s="116"/>
    </row>
    <row r="105" spans="1:1" ht="19.5" customHeight="1" x14ac:dyDescent="0.15">
      <c r="A105" s="116"/>
    </row>
    <row r="106" spans="1:1" ht="19.5" customHeight="1" x14ac:dyDescent="0.15">
      <c r="A106" s="116"/>
    </row>
    <row r="107" spans="1:1" ht="19.5" customHeight="1" x14ac:dyDescent="0.15">
      <c r="A107" s="116"/>
    </row>
    <row r="108" spans="1:1" ht="19.5" customHeight="1" x14ac:dyDescent="0.15">
      <c r="A108" s="116"/>
    </row>
    <row r="109" spans="1:1" ht="19.5" customHeight="1" x14ac:dyDescent="0.15">
      <c r="A109" s="116"/>
    </row>
    <row r="110" spans="1:1" ht="19.5" customHeight="1" x14ac:dyDescent="0.15">
      <c r="A110" s="116"/>
    </row>
    <row r="111" spans="1:1" ht="19.5" customHeight="1" x14ac:dyDescent="0.15">
      <c r="A111" s="116"/>
    </row>
    <row r="112" spans="1:1" ht="19.5" customHeight="1" x14ac:dyDescent="0.15">
      <c r="A112" s="116"/>
    </row>
    <row r="113" spans="1:1" ht="19.5" customHeight="1" x14ac:dyDescent="0.15">
      <c r="A113" s="116"/>
    </row>
    <row r="114" spans="1:1" ht="19.5" customHeight="1" x14ac:dyDescent="0.15">
      <c r="A114" s="116"/>
    </row>
    <row r="115" spans="1:1" ht="18" customHeight="1" x14ac:dyDescent="0.15">
      <c r="A115" s="116"/>
    </row>
    <row r="116" spans="1:1" ht="18" customHeight="1" x14ac:dyDescent="0.15">
      <c r="A116" s="116"/>
    </row>
    <row r="117" spans="1:1" ht="18" customHeight="1" x14ac:dyDescent="0.15">
      <c r="A117" s="116"/>
    </row>
    <row r="118" spans="1:1" ht="18" customHeight="1" x14ac:dyDescent="0.15">
      <c r="A118" s="116"/>
    </row>
    <row r="119" spans="1:1" ht="18" customHeight="1" x14ac:dyDescent="0.15">
      <c r="A119" s="116"/>
    </row>
    <row r="120" spans="1:1" ht="18" customHeight="1" x14ac:dyDescent="0.15">
      <c r="A120" s="116"/>
    </row>
    <row r="121" spans="1:1" ht="18" customHeight="1" x14ac:dyDescent="0.15">
      <c r="A121" s="116"/>
    </row>
    <row r="122" spans="1:1" ht="18" customHeight="1" x14ac:dyDescent="0.15">
      <c r="A122" s="116"/>
    </row>
    <row r="123" spans="1:1" ht="18" customHeight="1" x14ac:dyDescent="0.15">
      <c r="A123" s="116"/>
    </row>
    <row r="124" spans="1:1" ht="18" customHeight="1" x14ac:dyDescent="0.15">
      <c r="A124" s="116"/>
    </row>
    <row r="125" spans="1:1" ht="18" customHeight="1" x14ac:dyDescent="0.15">
      <c r="A125" s="116"/>
    </row>
    <row r="126" spans="1:1" ht="18" customHeight="1" x14ac:dyDescent="0.15">
      <c r="A126" s="116"/>
    </row>
    <row r="127" spans="1:1" ht="18" customHeight="1" x14ac:dyDescent="0.15">
      <c r="A127" s="116"/>
    </row>
    <row r="128" spans="1:1" ht="18" customHeight="1" x14ac:dyDescent="0.15">
      <c r="A128" s="116"/>
    </row>
    <row r="129" spans="1:1" ht="18" customHeight="1" x14ac:dyDescent="0.15">
      <c r="A129" s="116"/>
    </row>
    <row r="130" spans="1:1" ht="18" customHeight="1" x14ac:dyDescent="0.15">
      <c r="A130" s="116"/>
    </row>
    <row r="131" spans="1:1" ht="18" customHeight="1" x14ac:dyDescent="0.15">
      <c r="A131" s="116"/>
    </row>
    <row r="132" spans="1:1" ht="18" customHeight="1" x14ac:dyDescent="0.15">
      <c r="A132" s="116"/>
    </row>
    <row r="133" spans="1:1" ht="18" customHeight="1" x14ac:dyDescent="0.15">
      <c r="A133" s="116"/>
    </row>
    <row r="134" spans="1:1" ht="18" customHeight="1" x14ac:dyDescent="0.15">
      <c r="A134" s="116"/>
    </row>
    <row r="135" spans="1:1" ht="18" customHeight="1" x14ac:dyDescent="0.15">
      <c r="A135" s="116"/>
    </row>
    <row r="136" spans="1:1" ht="18" customHeight="1" x14ac:dyDescent="0.15">
      <c r="A136" s="116"/>
    </row>
    <row r="137" spans="1:1" ht="18" customHeight="1" x14ac:dyDescent="0.15">
      <c r="A137" s="116"/>
    </row>
    <row r="138" spans="1:1" ht="18" customHeight="1" x14ac:dyDescent="0.15">
      <c r="A138" s="116"/>
    </row>
    <row r="139" spans="1:1" ht="18" customHeight="1" x14ac:dyDescent="0.15">
      <c r="A139" s="116"/>
    </row>
    <row r="140" spans="1:1" ht="18" customHeight="1" x14ac:dyDescent="0.15">
      <c r="A140" s="116"/>
    </row>
    <row r="141" spans="1:1" ht="18" customHeight="1" x14ac:dyDescent="0.15">
      <c r="A141" s="116"/>
    </row>
    <row r="142" spans="1:1" ht="18" customHeight="1" x14ac:dyDescent="0.15">
      <c r="A142" s="116"/>
    </row>
    <row r="143" spans="1:1" ht="18" customHeight="1" x14ac:dyDescent="0.15">
      <c r="A143" s="116"/>
    </row>
    <row r="144" spans="1:1" ht="18" customHeight="1" x14ac:dyDescent="0.15">
      <c r="A144" s="116"/>
    </row>
    <row r="145" spans="1:1" ht="18" customHeight="1" x14ac:dyDescent="0.15">
      <c r="A145" s="116"/>
    </row>
    <row r="146" spans="1:1" ht="18" customHeight="1" x14ac:dyDescent="0.15">
      <c r="A146" s="116"/>
    </row>
    <row r="147" spans="1:1" ht="18" customHeight="1" x14ac:dyDescent="0.15">
      <c r="A147" s="116"/>
    </row>
    <row r="148" spans="1:1" ht="18" customHeight="1" x14ac:dyDescent="0.15">
      <c r="A148" s="116"/>
    </row>
    <row r="149" spans="1:1" ht="18" customHeight="1" x14ac:dyDescent="0.15">
      <c r="A149" s="116"/>
    </row>
    <row r="150" spans="1:1" ht="18" customHeight="1" x14ac:dyDescent="0.15">
      <c r="A150" s="116"/>
    </row>
    <row r="151" spans="1:1" ht="18" customHeight="1" x14ac:dyDescent="0.15">
      <c r="A151" s="116"/>
    </row>
    <row r="152" spans="1:1" ht="18" customHeight="1" x14ac:dyDescent="0.15">
      <c r="A152" s="116"/>
    </row>
    <row r="153" spans="1:1" ht="18" customHeight="1" x14ac:dyDescent="0.15">
      <c r="A153" s="116"/>
    </row>
    <row r="154" spans="1:1" ht="18" customHeight="1" x14ac:dyDescent="0.15">
      <c r="A154" s="116"/>
    </row>
    <row r="155" spans="1:1" ht="18" customHeight="1" x14ac:dyDescent="0.15">
      <c r="A155" s="116"/>
    </row>
    <row r="156" spans="1:1" ht="18" customHeight="1" x14ac:dyDescent="0.15">
      <c r="A156" s="116"/>
    </row>
    <row r="157" spans="1:1" ht="18" customHeight="1" x14ac:dyDescent="0.15">
      <c r="A157" s="116"/>
    </row>
    <row r="158" spans="1:1" ht="18" customHeight="1" x14ac:dyDescent="0.15">
      <c r="A158" s="116"/>
    </row>
    <row r="159" spans="1:1" ht="18" customHeight="1" x14ac:dyDescent="0.15">
      <c r="A159" s="116"/>
    </row>
    <row r="160" spans="1:1" ht="18" customHeight="1" x14ac:dyDescent="0.15">
      <c r="A160" s="116"/>
    </row>
    <row r="161" spans="1:1" ht="18" customHeight="1" x14ac:dyDescent="0.15">
      <c r="A161" s="116"/>
    </row>
    <row r="162" spans="1:1" ht="18" customHeight="1" x14ac:dyDescent="0.15">
      <c r="A162" s="116"/>
    </row>
    <row r="163" spans="1:1" ht="18" customHeight="1" x14ac:dyDescent="0.15">
      <c r="A163" s="116"/>
    </row>
    <row r="164" spans="1:1" ht="18" customHeight="1" x14ac:dyDescent="0.15">
      <c r="A164" s="116"/>
    </row>
    <row r="165" spans="1:1" ht="18" customHeight="1" x14ac:dyDescent="0.15">
      <c r="A165" s="116"/>
    </row>
    <row r="166" spans="1:1" ht="18" customHeight="1" x14ac:dyDescent="0.15">
      <c r="A166" s="116"/>
    </row>
    <row r="167" spans="1:1" ht="18" customHeight="1" x14ac:dyDescent="0.15">
      <c r="A167" s="116"/>
    </row>
    <row r="168" spans="1:1" ht="18" customHeight="1" x14ac:dyDescent="0.15">
      <c r="A168" s="116"/>
    </row>
    <row r="169" spans="1:1" ht="18" customHeight="1" x14ac:dyDescent="0.15">
      <c r="A169" s="116"/>
    </row>
    <row r="170" spans="1:1" ht="18" customHeight="1" x14ac:dyDescent="0.15">
      <c r="A170" s="116"/>
    </row>
    <row r="171" spans="1:1" ht="18" customHeight="1" x14ac:dyDescent="0.15">
      <c r="A171" s="116"/>
    </row>
    <row r="172" spans="1:1" ht="18" customHeight="1" x14ac:dyDescent="0.15">
      <c r="A172" s="116"/>
    </row>
    <row r="173" spans="1:1" ht="18" customHeight="1" x14ac:dyDescent="0.15">
      <c r="A173" s="116"/>
    </row>
    <row r="174" spans="1:1" ht="18" customHeight="1" x14ac:dyDescent="0.15">
      <c r="A174" s="116"/>
    </row>
    <row r="175" spans="1:1" ht="18" customHeight="1" x14ac:dyDescent="0.15">
      <c r="A175" s="116"/>
    </row>
    <row r="176" spans="1:1" ht="18" customHeight="1" x14ac:dyDescent="0.15">
      <c r="A176" s="116"/>
    </row>
    <row r="177" spans="1:1" ht="18" customHeight="1" x14ac:dyDescent="0.15">
      <c r="A177" s="116"/>
    </row>
    <row r="178" spans="1:1" ht="18" customHeight="1" x14ac:dyDescent="0.15">
      <c r="A178" s="116"/>
    </row>
    <row r="179" spans="1:1" ht="18" customHeight="1" x14ac:dyDescent="0.15">
      <c r="A179" s="116"/>
    </row>
    <row r="180" spans="1:1" ht="18" customHeight="1" x14ac:dyDescent="0.15">
      <c r="A180" s="116"/>
    </row>
    <row r="181" spans="1:1" ht="18" customHeight="1" x14ac:dyDescent="0.15">
      <c r="A181" s="116"/>
    </row>
    <row r="182" spans="1:1" ht="18" customHeight="1" x14ac:dyDescent="0.15">
      <c r="A182" s="116"/>
    </row>
    <row r="183" spans="1:1" ht="18" customHeight="1" x14ac:dyDescent="0.15">
      <c r="A183" s="116"/>
    </row>
    <row r="184" spans="1:1" ht="18" customHeight="1" x14ac:dyDescent="0.15">
      <c r="A184" s="116"/>
    </row>
    <row r="185" spans="1:1" ht="18" customHeight="1" x14ac:dyDescent="0.15">
      <c r="A185" s="116"/>
    </row>
    <row r="186" spans="1:1" ht="18" customHeight="1" x14ac:dyDescent="0.15">
      <c r="A186" s="116"/>
    </row>
    <row r="187" spans="1:1" ht="18" customHeight="1" x14ac:dyDescent="0.15">
      <c r="A187" s="116"/>
    </row>
    <row r="188" spans="1:1" ht="18" customHeight="1" x14ac:dyDescent="0.15">
      <c r="A188" s="116"/>
    </row>
    <row r="189" spans="1:1" ht="18" customHeight="1" x14ac:dyDescent="0.15">
      <c r="A189" s="116"/>
    </row>
    <row r="190" spans="1:1" ht="18" customHeight="1" x14ac:dyDescent="0.15">
      <c r="A190" s="116"/>
    </row>
    <row r="191" spans="1:1" ht="18" customHeight="1" x14ac:dyDescent="0.15">
      <c r="A191" s="116"/>
    </row>
    <row r="192" spans="1:1" ht="18" customHeight="1" x14ac:dyDescent="0.15">
      <c r="A192" s="116"/>
    </row>
    <row r="193" spans="1:1" ht="18" customHeight="1" x14ac:dyDescent="0.15">
      <c r="A193" s="116"/>
    </row>
    <row r="194" spans="1:1" ht="18" customHeight="1" x14ac:dyDescent="0.15">
      <c r="A194" s="116"/>
    </row>
    <row r="195" spans="1:1" ht="18" customHeight="1" x14ac:dyDescent="0.15">
      <c r="A195" s="116"/>
    </row>
    <row r="196" spans="1:1" ht="18" customHeight="1" x14ac:dyDescent="0.15">
      <c r="A196" s="116"/>
    </row>
    <row r="197" spans="1:1" ht="18" customHeight="1" x14ac:dyDescent="0.15">
      <c r="A197" s="116"/>
    </row>
    <row r="198" spans="1:1" ht="18" customHeight="1" x14ac:dyDescent="0.15">
      <c r="A198" s="116"/>
    </row>
    <row r="199" spans="1:1" ht="18" customHeight="1" x14ac:dyDescent="0.15">
      <c r="A199" s="116"/>
    </row>
    <row r="200" spans="1:1" ht="18" customHeight="1" x14ac:dyDescent="0.15">
      <c r="A200" s="116"/>
    </row>
    <row r="201" spans="1:1" ht="18" customHeight="1" x14ac:dyDescent="0.15">
      <c r="A201" s="116"/>
    </row>
    <row r="202" spans="1:1" ht="18" customHeight="1" x14ac:dyDescent="0.15">
      <c r="A202" s="116"/>
    </row>
    <row r="203" spans="1:1" ht="18" customHeight="1" x14ac:dyDescent="0.15">
      <c r="A203" s="116"/>
    </row>
    <row r="204" spans="1:1" ht="18" customHeight="1" x14ac:dyDescent="0.15">
      <c r="A204" s="116"/>
    </row>
    <row r="205" spans="1:1" ht="18" customHeight="1" x14ac:dyDescent="0.15">
      <c r="A205" s="116"/>
    </row>
    <row r="206" spans="1:1" ht="18" customHeight="1" x14ac:dyDescent="0.15">
      <c r="A206" s="116"/>
    </row>
    <row r="207" spans="1:1" ht="18" customHeight="1" x14ac:dyDescent="0.15">
      <c r="A207" s="116"/>
    </row>
    <row r="208" spans="1:1" ht="18" customHeight="1" x14ac:dyDescent="0.15">
      <c r="A208" s="116"/>
    </row>
    <row r="209" spans="1:1" ht="18" customHeight="1" x14ac:dyDescent="0.15">
      <c r="A209" s="116"/>
    </row>
    <row r="210" spans="1:1" ht="18" customHeight="1" x14ac:dyDescent="0.15">
      <c r="A210" s="116"/>
    </row>
    <row r="211" spans="1:1" ht="18" customHeight="1" x14ac:dyDescent="0.15">
      <c r="A211" s="116"/>
    </row>
    <row r="212" spans="1:1" ht="18" customHeight="1" x14ac:dyDescent="0.15">
      <c r="A212" s="116"/>
    </row>
    <row r="213" spans="1:1" ht="18" customHeight="1" x14ac:dyDescent="0.15">
      <c r="A213" s="116"/>
    </row>
    <row r="214" spans="1:1" ht="18" customHeight="1" x14ac:dyDescent="0.15">
      <c r="A214" s="116"/>
    </row>
    <row r="215" spans="1:1" ht="18" customHeight="1" x14ac:dyDescent="0.15">
      <c r="A215" s="116"/>
    </row>
    <row r="216" spans="1:1" ht="18" customHeight="1" x14ac:dyDescent="0.15">
      <c r="A216" s="116"/>
    </row>
    <row r="217" spans="1:1" ht="18" customHeight="1" x14ac:dyDescent="0.15">
      <c r="A217" s="116"/>
    </row>
    <row r="218" spans="1:1" ht="18" customHeight="1" x14ac:dyDescent="0.15">
      <c r="A218" s="116"/>
    </row>
    <row r="219" spans="1:1" ht="18" customHeight="1" x14ac:dyDescent="0.15">
      <c r="A219" s="116"/>
    </row>
    <row r="220" spans="1:1" ht="18" customHeight="1" x14ac:dyDescent="0.15">
      <c r="A220" s="116"/>
    </row>
    <row r="221" spans="1:1" ht="18" customHeight="1" x14ac:dyDescent="0.15">
      <c r="A221" s="116"/>
    </row>
    <row r="222" spans="1:1" ht="18" customHeight="1" x14ac:dyDescent="0.15">
      <c r="A222" s="116"/>
    </row>
    <row r="223" spans="1:1" ht="18" customHeight="1" x14ac:dyDescent="0.15">
      <c r="A223" s="116"/>
    </row>
    <row r="224" spans="1:1" ht="18" customHeight="1" x14ac:dyDescent="0.15">
      <c r="A224" s="116"/>
    </row>
    <row r="225" spans="1:1" ht="18" customHeight="1" x14ac:dyDescent="0.15">
      <c r="A225" s="116"/>
    </row>
    <row r="226" spans="1:1" ht="18" customHeight="1" x14ac:dyDescent="0.15">
      <c r="A226" s="116"/>
    </row>
    <row r="227" spans="1:1" ht="18" customHeight="1" x14ac:dyDescent="0.15">
      <c r="A227" s="116"/>
    </row>
    <row r="228" spans="1:1" ht="18" customHeight="1" x14ac:dyDescent="0.15">
      <c r="A228" s="116"/>
    </row>
    <row r="229" spans="1:1" ht="18" customHeight="1" x14ac:dyDescent="0.15">
      <c r="A229" s="116"/>
    </row>
    <row r="230" spans="1:1" ht="18" customHeight="1" x14ac:dyDescent="0.15">
      <c r="A230" s="116"/>
    </row>
    <row r="231" spans="1:1" ht="18" customHeight="1" x14ac:dyDescent="0.15">
      <c r="A231" s="116"/>
    </row>
    <row r="232" spans="1:1" ht="18" customHeight="1" x14ac:dyDescent="0.15">
      <c r="A232" s="116"/>
    </row>
    <row r="233" spans="1:1" ht="18" customHeight="1" x14ac:dyDescent="0.15">
      <c r="A233" s="116"/>
    </row>
    <row r="234" spans="1:1" ht="18" customHeight="1" x14ac:dyDescent="0.15">
      <c r="A234" s="116"/>
    </row>
    <row r="235" spans="1:1" ht="18" customHeight="1" x14ac:dyDescent="0.15">
      <c r="A235" s="116"/>
    </row>
    <row r="236" spans="1:1" ht="18" customHeight="1" x14ac:dyDescent="0.15">
      <c r="A236" s="116"/>
    </row>
    <row r="237" spans="1:1" ht="18" customHeight="1" x14ac:dyDescent="0.15">
      <c r="A237" s="116"/>
    </row>
    <row r="238" spans="1:1" ht="18" customHeight="1" x14ac:dyDescent="0.15">
      <c r="A238" s="116"/>
    </row>
    <row r="239" spans="1:1" ht="18" customHeight="1" x14ac:dyDescent="0.15">
      <c r="A239" s="116"/>
    </row>
    <row r="240" spans="1:1" ht="18" customHeight="1" x14ac:dyDescent="0.15">
      <c r="A240" s="116"/>
    </row>
    <row r="241" spans="1:1" ht="18" customHeight="1" x14ac:dyDescent="0.15">
      <c r="A241" s="116"/>
    </row>
    <row r="242" spans="1:1" ht="18" customHeight="1" x14ac:dyDescent="0.15">
      <c r="A242" s="116"/>
    </row>
    <row r="243" spans="1:1" ht="18" customHeight="1" x14ac:dyDescent="0.15">
      <c r="A243" s="116"/>
    </row>
    <row r="244" spans="1:1" ht="18" customHeight="1" x14ac:dyDescent="0.15">
      <c r="A244" s="116"/>
    </row>
    <row r="245" spans="1:1" ht="18" customHeight="1" x14ac:dyDescent="0.15">
      <c r="A245" s="116"/>
    </row>
    <row r="246" spans="1:1" ht="18" customHeight="1" x14ac:dyDescent="0.15">
      <c r="A246" s="116"/>
    </row>
    <row r="247" spans="1:1" ht="18" customHeight="1" x14ac:dyDescent="0.15">
      <c r="A247" s="116"/>
    </row>
    <row r="248" spans="1:1" ht="18" customHeight="1" x14ac:dyDescent="0.15">
      <c r="A248" s="116"/>
    </row>
    <row r="249" spans="1:1" ht="18" customHeight="1" x14ac:dyDescent="0.15">
      <c r="A249" s="116"/>
    </row>
    <row r="250" spans="1:1" ht="18" customHeight="1" x14ac:dyDescent="0.15">
      <c r="A250" s="116"/>
    </row>
    <row r="251" spans="1:1" ht="18" customHeight="1" x14ac:dyDescent="0.15">
      <c r="A251" s="116"/>
    </row>
    <row r="252" spans="1:1" ht="18" customHeight="1" x14ac:dyDescent="0.15">
      <c r="A252" s="116"/>
    </row>
    <row r="253" spans="1:1" ht="18" customHeight="1" x14ac:dyDescent="0.15">
      <c r="A253" s="116"/>
    </row>
    <row r="254" spans="1:1" ht="18" customHeight="1" x14ac:dyDescent="0.15">
      <c r="A254" s="116"/>
    </row>
    <row r="255" spans="1:1" ht="18" customHeight="1" x14ac:dyDescent="0.15">
      <c r="A255" s="116"/>
    </row>
    <row r="256" spans="1:1" ht="18" customHeight="1" x14ac:dyDescent="0.15">
      <c r="A256" s="116"/>
    </row>
    <row r="257" spans="1:1" ht="18" customHeight="1" x14ac:dyDescent="0.15">
      <c r="A257" s="116"/>
    </row>
    <row r="258" spans="1:1" ht="18" customHeight="1" x14ac:dyDescent="0.15">
      <c r="A258" s="116"/>
    </row>
    <row r="259" spans="1:1" ht="18" customHeight="1" x14ac:dyDescent="0.15">
      <c r="A259" s="116"/>
    </row>
    <row r="260" spans="1:1" ht="18" customHeight="1" x14ac:dyDescent="0.15">
      <c r="A260" s="116"/>
    </row>
    <row r="261" spans="1:1" ht="18" customHeight="1" x14ac:dyDescent="0.15">
      <c r="A261" s="116"/>
    </row>
    <row r="262" spans="1:1" ht="18" customHeight="1" x14ac:dyDescent="0.15">
      <c r="A262" s="116"/>
    </row>
    <row r="263" spans="1:1" ht="18" customHeight="1" x14ac:dyDescent="0.15">
      <c r="A263" s="116"/>
    </row>
    <row r="264" spans="1:1" ht="18" customHeight="1" x14ac:dyDescent="0.15">
      <c r="A264" s="116"/>
    </row>
    <row r="265" spans="1:1" ht="18" customHeight="1" x14ac:dyDescent="0.15">
      <c r="A265" s="116"/>
    </row>
    <row r="266" spans="1:1" ht="18" customHeight="1" x14ac:dyDescent="0.15">
      <c r="A266" s="116"/>
    </row>
    <row r="267" spans="1:1" ht="18" customHeight="1" x14ac:dyDescent="0.15">
      <c r="A267" s="116"/>
    </row>
    <row r="268" spans="1:1" ht="18" customHeight="1" x14ac:dyDescent="0.15">
      <c r="A268" s="116"/>
    </row>
    <row r="269" spans="1:1" ht="18" customHeight="1" x14ac:dyDescent="0.15">
      <c r="A269" s="116"/>
    </row>
    <row r="270" spans="1:1" ht="18" customHeight="1" x14ac:dyDescent="0.15">
      <c r="A270" s="116"/>
    </row>
    <row r="271" spans="1:1" ht="18" customHeight="1" x14ac:dyDescent="0.15">
      <c r="A271" s="116"/>
    </row>
    <row r="272" spans="1:1" ht="18" customHeight="1" x14ac:dyDescent="0.15">
      <c r="A272" s="116"/>
    </row>
    <row r="273" spans="1:1" ht="18" customHeight="1" x14ac:dyDescent="0.15">
      <c r="A273" s="116"/>
    </row>
    <row r="274" spans="1:1" ht="18" customHeight="1" x14ac:dyDescent="0.15">
      <c r="A274" s="116"/>
    </row>
    <row r="275" spans="1:1" ht="18" customHeight="1" x14ac:dyDescent="0.15">
      <c r="A275" s="116"/>
    </row>
    <row r="276" spans="1:1" ht="18" customHeight="1" x14ac:dyDescent="0.15">
      <c r="A276" s="116"/>
    </row>
    <row r="277" spans="1:1" ht="18" customHeight="1" x14ac:dyDescent="0.15">
      <c r="A277" s="116"/>
    </row>
    <row r="278" spans="1:1" ht="18" customHeight="1" x14ac:dyDescent="0.15">
      <c r="A278" s="116"/>
    </row>
    <row r="279" spans="1:1" ht="18" customHeight="1" x14ac:dyDescent="0.15">
      <c r="A279" s="116"/>
    </row>
    <row r="280" spans="1:1" ht="18" customHeight="1" x14ac:dyDescent="0.15">
      <c r="A280" s="116"/>
    </row>
    <row r="281" spans="1:1" ht="18" customHeight="1" x14ac:dyDescent="0.15">
      <c r="A281" s="116"/>
    </row>
    <row r="282" spans="1:1" ht="18" customHeight="1" x14ac:dyDescent="0.15">
      <c r="A282" s="116"/>
    </row>
    <row r="283" spans="1:1" ht="18" customHeight="1" x14ac:dyDescent="0.15">
      <c r="A283" s="116"/>
    </row>
    <row r="284" spans="1:1" ht="18" customHeight="1" x14ac:dyDescent="0.15">
      <c r="A284" s="116"/>
    </row>
    <row r="285" spans="1:1" ht="18" customHeight="1" x14ac:dyDescent="0.15">
      <c r="A285" s="116"/>
    </row>
    <row r="286" spans="1:1" ht="18" customHeight="1" x14ac:dyDescent="0.15">
      <c r="A286" s="116"/>
    </row>
    <row r="287" spans="1:1" ht="18" customHeight="1" x14ac:dyDescent="0.15">
      <c r="A287" s="116"/>
    </row>
    <row r="288" spans="1:1" ht="18" customHeight="1" x14ac:dyDescent="0.15">
      <c r="A288" s="116"/>
    </row>
    <row r="289" spans="1:1" ht="18" customHeight="1" x14ac:dyDescent="0.15">
      <c r="A289" s="116"/>
    </row>
    <row r="290" spans="1:1" ht="18" customHeight="1" x14ac:dyDescent="0.15">
      <c r="A290" s="116"/>
    </row>
    <row r="291" spans="1:1" ht="18" customHeight="1" x14ac:dyDescent="0.15">
      <c r="A291" s="116"/>
    </row>
    <row r="292" spans="1:1" ht="18" customHeight="1" x14ac:dyDescent="0.15">
      <c r="A292" s="116"/>
    </row>
    <row r="293" spans="1:1" ht="18" customHeight="1" x14ac:dyDescent="0.15">
      <c r="A293" s="116"/>
    </row>
    <row r="294" spans="1:1" ht="18" customHeight="1" x14ac:dyDescent="0.15">
      <c r="A294" s="116"/>
    </row>
    <row r="295" spans="1:1" ht="18" customHeight="1" x14ac:dyDescent="0.15">
      <c r="A295" s="116"/>
    </row>
    <row r="296" spans="1:1" ht="18" customHeight="1" x14ac:dyDescent="0.15">
      <c r="A296" s="116"/>
    </row>
    <row r="297" spans="1:1" ht="18" customHeight="1" x14ac:dyDescent="0.15">
      <c r="A297" s="116"/>
    </row>
    <row r="298" spans="1:1" ht="18" customHeight="1" x14ac:dyDescent="0.15">
      <c r="A298" s="116"/>
    </row>
    <row r="299" spans="1:1" ht="18" customHeight="1" x14ac:dyDescent="0.15">
      <c r="A299" s="116"/>
    </row>
    <row r="300" spans="1:1" ht="18" customHeight="1" x14ac:dyDescent="0.15">
      <c r="A300" s="116"/>
    </row>
    <row r="301" spans="1:1" ht="18" customHeight="1" x14ac:dyDescent="0.15">
      <c r="A301" s="116"/>
    </row>
    <row r="302" spans="1:1" ht="18" customHeight="1" x14ac:dyDescent="0.15">
      <c r="A302" s="116"/>
    </row>
    <row r="303" spans="1:1" ht="18" customHeight="1" x14ac:dyDescent="0.15">
      <c r="A303" s="116"/>
    </row>
    <row r="304" spans="1:1" ht="18" customHeight="1" x14ac:dyDescent="0.15">
      <c r="A304" s="116"/>
    </row>
    <row r="305" spans="1:1" ht="18" customHeight="1" x14ac:dyDescent="0.15">
      <c r="A305" s="116"/>
    </row>
    <row r="306" spans="1:1" ht="18" customHeight="1" x14ac:dyDescent="0.15">
      <c r="A306" s="116"/>
    </row>
    <row r="307" spans="1:1" ht="18" customHeight="1" x14ac:dyDescent="0.15">
      <c r="A307" s="116"/>
    </row>
    <row r="308" spans="1:1" ht="18" customHeight="1" x14ac:dyDescent="0.15">
      <c r="A308" s="116"/>
    </row>
    <row r="309" spans="1:1" ht="18" customHeight="1" x14ac:dyDescent="0.15">
      <c r="A309" s="116"/>
    </row>
    <row r="310" spans="1:1" ht="18" customHeight="1" x14ac:dyDescent="0.15">
      <c r="A310" s="116"/>
    </row>
    <row r="311" spans="1:1" ht="18" customHeight="1" x14ac:dyDescent="0.15">
      <c r="A311" s="116"/>
    </row>
    <row r="312" spans="1:1" ht="18" customHeight="1" x14ac:dyDescent="0.15">
      <c r="A312" s="116"/>
    </row>
    <row r="313" spans="1:1" ht="18" customHeight="1" x14ac:dyDescent="0.15">
      <c r="A313" s="116"/>
    </row>
    <row r="314" spans="1:1" ht="18" customHeight="1" x14ac:dyDescent="0.15">
      <c r="A314" s="116"/>
    </row>
    <row r="315" spans="1:1" ht="18" customHeight="1" x14ac:dyDescent="0.15">
      <c r="A315" s="116"/>
    </row>
    <row r="316" spans="1:1" ht="18" customHeight="1" x14ac:dyDescent="0.15">
      <c r="A316" s="116"/>
    </row>
    <row r="317" spans="1:1" ht="18" customHeight="1" x14ac:dyDescent="0.15">
      <c r="A317" s="116"/>
    </row>
    <row r="318" spans="1:1" ht="18" customHeight="1" x14ac:dyDescent="0.15">
      <c r="A318" s="116"/>
    </row>
    <row r="319" spans="1:1" ht="18" customHeight="1" x14ac:dyDescent="0.15">
      <c r="A319" s="116"/>
    </row>
    <row r="320" spans="1:1" ht="18" customHeight="1" x14ac:dyDescent="0.15">
      <c r="A320" s="116"/>
    </row>
    <row r="321" spans="1:1" ht="18" customHeight="1" x14ac:dyDescent="0.15">
      <c r="A321" s="116"/>
    </row>
    <row r="322" spans="1:1" ht="18" customHeight="1" x14ac:dyDescent="0.15">
      <c r="A322" s="116"/>
    </row>
    <row r="323" spans="1:1" ht="18" customHeight="1" x14ac:dyDescent="0.15">
      <c r="A323" s="116"/>
    </row>
    <row r="324" spans="1:1" ht="18" customHeight="1" x14ac:dyDescent="0.15">
      <c r="A324" s="116"/>
    </row>
    <row r="325" spans="1:1" ht="18" customHeight="1" x14ac:dyDescent="0.15">
      <c r="A325" s="116"/>
    </row>
    <row r="326" spans="1:1" ht="18" customHeight="1" x14ac:dyDescent="0.15">
      <c r="A326" s="116"/>
    </row>
    <row r="327" spans="1:1" ht="18" customHeight="1" x14ac:dyDescent="0.15">
      <c r="A327" s="116"/>
    </row>
    <row r="328" spans="1:1" ht="18" customHeight="1" x14ac:dyDescent="0.15">
      <c r="A328" s="116"/>
    </row>
    <row r="329" spans="1:1" ht="18" customHeight="1" x14ac:dyDescent="0.15">
      <c r="A329" s="116"/>
    </row>
    <row r="330" spans="1:1" ht="18" customHeight="1" x14ac:dyDescent="0.15">
      <c r="A330" s="116"/>
    </row>
    <row r="331" spans="1:1" ht="18" customHeight="1" x14ac:dyDescent="0.15">
      <c r="A331" s="116"/>
    </row>
    <row r="332" spans="1:1" ht="18" customHeight="1" x14ac:dyDescent="0.15">
      <c r="A332" s="116"/>
    </row>
    <row r="333" spans="1:1" ht="18" customHeight="1" x14ac:dyDescent="0.15">
      <c r="A333" s="116"/>
    </row>
    <row r="334" spans="1:1" ht="18" customHeight="1" x14ac:dyDescent="0.15">
      <c r="A334" s="116"/>
    </row>
    <row r="335" spans="1:1" ht="18" customHeight="1" x14ac:dyDescent="0.15">
      <c r="A335" s="116"/>
    </row>
    <row r="336" spans="1:1" ht="18" customHeight="1" x14ac:dyDescent="0.15">
      <c r="A336" s="116"/>
    </row>
    <row r="337" spans="1:1" ht="18" customHeight="1" x14ac:dyDescent="0.15">
      <c r="A337" s="116"/>
    </row>
    <row r="338" spans="1:1" ht="18" customHeight="1" x14ac:dyDescent="0.15">
      <c r="A338" s="116"/>
    </row>
    <row r="339" spans="1:1" ht="18" customHeight="1" x14ac:dyDescent="0.15">
      <c r="A339" s="116"/>
    </row>
    <row r="340" spans="1:1" ht="18" customHeight="1" x14ac:dyDescent="0.15">
      <c r="A340" s="116"/>
    </row>
    <row r="341" spans="1:1" ht="18" customHeight="1" x14ac:dyDescent="0.15">
      <c r="A341" s="116"/>
    </row>
    <row r="342" spans="1:1" ht="18" customHeight="1" x14ac:dyDescent="0.15">
      <c r="A342" s="116"/>
    </row>
    <row r="343" spans="1:1" ht="18" customHeight="1" x14ac:dyDescent="0.15">
      <c r="A343" s="116"/>
    </row>
    <row r="344" spans="1:1" ht="18" customHeight="1" x14ac:dyDescent="0.15">
      <c r="A344" s="116"/>
    </row>
    <row r="345" spans="1:1" ht="18" customHeight="1" x14ac:dyDescent="0.15">
      <c r="A345" s="116"/>
    </row>
    <row r="346" spans="1:1" ht="18" customHeight="1" x14ac:dyDescent="0.15">
      <c r="A346" s="116"/>
    </row>
    <row r="347" spans="1:1" ht="18" customHeight="1" x14ac:dyDescent="0.15">
      <c r="A347" s="116"/>
    </row>
    <row r="348" spans="1:1" ht="18" customHeight="1" x14ac:dyDescent="0.15">
      <c r="A348" s="116"/>
    </row>
    <row r="349" spans="1:1" ht="18" customHeight="1" x14ac:dyDescent="0.15">
      <c r="A349" s="116"/>
    </row>
    <row r="350" spans="1:1" ht="18" customHeight="1" x14ac:dyDescent="0.15">
      <c r="A350" s="116"/>
    </row>
    <row r="351" spans="1:1" ht="18" customHeight="1" x14ac:dyDescent="0.15">
      <c r="A351" s="116"/>
    </row>
    <row r="352" spans="1:1" ht="18" customHeight="1" x14ac:dyDescent="0.15">
      <c r="A352" s="116"/>
    </row>
    <row r="353" spans="1:1" ht="18" customHeight="1" x14ac:dyDescent="0.15">
      <c r="A353" s="116"/>
    </row>
    <row r="354" spans="1:1" ht="18" customHeight="1" x14ac:dyDescent="0.15">
      <c r="A354" s="116"/>
    </row>
    <row r="355" spans="1:1" ht="18" customHeight="1" x14ac:dyDescent="0.15">
      <c r="A355" s="116"/>
    </row>
    <row r="356" spans="1:1" ht="18" customHeight="1" x14ac:dyDescent="0.15">
      <c r="A356" s="116"/>
    </row>
    <row r="357" spans="1:1" ht="18" customHeight="1" x14ac:dyDescent="0.15">
      <c r="A357" s="116"/>
    </row>
    <row r="358" spans="1:1" ht="18" customHeight="1" x14ac:dyDescent="0.15">
      <c r="A358" s="116"/>
    </row>
    <row r="359" spans="1:1" ht="18" customHeight="1" x14ac:dyDescent="0.15">
      <c r="A359" s="116"/>
    </row>
    <row r="360" spans="1:1" ht="18" customHeight="1" x14ac:dyDescent="0.15">
      <c r="A360" s="116"/>
    </row>
    <row r="361" spans="1:1" ht="18" customHeight="1" x14ac:dyDescent="0.15">
      <c r="A361" s="116"/>
    </row>
    <row r="362" spans="1:1" ht="18" customHeight="1" x14ac:dyDescent="0.15">
      <c r="A362" s="116"/>
    </row>
    <row r="363" spans="1:1" ht="18" customHeight="1" x14ac:dyDescent="0.15">
      <c r="A363" s="116"/>
    </row>
    <row r="364" spans="1:1" ht="18" customHeight="1" x14ac:dyDescent="0.15">
      <c r="A364" s="116"/>
    </row>
    <row r="365" spans="1:1" ht="18" customHeight="1" x14ac:dyDescent="0.15">
      <c r="A365" s="116"/>
    </row>
    <row r="366" spans="1:1" ht="18" customHeight="1" x14ac:dyDescent="0.15">
      <c r="A366" s="116"/>
    </row>
    <row r="367" spans="1:1" ht="18" customHeight="1" x14ac:dyDescent="0.15">
      <c r="A367" s="116"/>
    </row>
    <row r="368" spans="1:1" ht="18" customHeight="1" x14ac:dyDescent="0.15">
      <c r="A368" s="116"/>
    </row>
    <row r="369" spans="1:1" ht="18" customHeight="1" x14ac:dyDescent="0.15">
      <c r="A369" s="116"/>
    </row>
    <row r="370" spans="1:1" ht="18" customHeight="1" x14ac:dyDescent="0.15">
      <c r="A370" s="116"/>
    </row>
    <row r="371" spans="1:1" ht="18" customHeight="1" x14ac:dyDescent="0.15">
      <c r="A371" s="116"/>
    </row>
    <row r="372" spans="1:1" ht="18" customHeight="1" x14ac:dyDescent="0.15">
      <c r="A372" s="116"/>
    </row>
    <row r="373" spans="1:1" ht="18" customHeight="1" x14ac:dyDescent="0.15">
      <c r="A373" s="116"/>
    </row>
    <row r="374" spans="1:1" ht="18" customHeight="1" x14ac:dyDescent="0.15">
      <c r="A374" s="116"/>
    </row>
    <row r="375" spans="1:1" ht="18" customHeight="1" x14ac:dyDescent="0.15">
      <c r="A375" s="116"/>
    </row>
    <row r="376" spans="1:1" ht="18" customHeight="1" x14ac:dyDescent="0.15">
      <c r="A376" s="116"/>
    </row>
    <row r="377" spans="1:1" ht="18" customHeight="1" x14ac:dyDescent="0.15">
      <c r="A377" s="116"/>
    </row>
    <row r="378" spans="1:1" ht="18" customHeight="1" x14ac:dyDescent="0.15">
      <c r="A378" s="116"/>
    </row>
    <row r="379" spans="1:1" ht="18" customHeight="1" x14ac:dyDescent="0.15">
      <c r="A379" s="116"/>
    </row>
    <row r="380" spans="1:1" ht="18" customHeight="1" x14ac:dyDescent="0.15">
      <c r="A380" s="116"/>
    </row>
    <row r="381" spans="1:1" ht="18" customHeight="1" x14ac:dyDescent="0.15">
      <c r="A381" s="116"/>
    </row>
    <row r="382" spans="1:1" ht="18" customHeight="1" x14ac:dyDescent="0.15">
      <c r="A382" s="116"/>
    </row>
    <row r="383" spans="1:1" ht="18" customHeight="1" x14ac:dyDescent="0.15">
      <c r="A383" s="116"/>
    </row>
    <row r="384" spans="1:1" ht="18" customHeight="1" x14ac:dyDescent="0.15">
      <c r="A384" s="116"/>
    </row>
    <row r="385" spans="1:1" ht="18" customHeight="1" x14ac:dyDescent="0.15">
      <c r="A385" s="116"/>
    </row>
    <row r="386" spans="1:1" ht="18" customHeight="1" x14ac:dyDescent="0.15">
      <c r="A386" s="116"/>
    </row>
    <row r="387" spans="1:1" ht="18" customHeight="1" x14ac:dyDescent="0.15">
      <c r="A387" s="116"/>
    </row>
    <row r="388" spans="1:1" ht="18" customHeight="1" x14ac:dyDescent="0.15">
      <c r="A388" s="116"/>
    </row>
    <row r="389" spans="1:1" ht="18" customHeight="1" x14ac:dyDescent="0.15">
      <c r="A389" s="116"/>
    </row>
    <row r="390" spans="1:1" ht="18" customHeight="1" x14ac:dyDescent="0.15">
      <c r="A390" s="116"/>
    </row>
    <row r="391" spans="1:1" ht="18" customHeight="1" x14ac:dyDescent="0.15">
      <c r="A391" s="116"/>
    </row>
    <row r="392" spans="1:1" ht="18" customHeight="1" x14ac:dyDescent="0.15">
      <c r="A392" s="116"/>
    </row>
    <row r="393" spans="1:1" ht="18" customHeight="1" x14ac:dyDescent="0.15">
      <c r="A393" s="116"/>
    </row>
    <row r="394" spans="1:1" ht="18" customHeight="1" x14ac:dyDescent="0.15">
      <c r="A394" s="116"/>
    </row>
    <row r="395" spans="1:1" ht="18" customHeight="1" x14ac:dyDescent="0.15">
      <c r="A395" s="116"/>
    </row>
    <row r="396" spans="1:1" ht="18" customHeight="1" x14ac:dyDescent="0.15">
      <c r="A396" s="116"/>
    </row>
    <row r="397" spans="1:1" ht="18" customHeight="1" x14ac:dyDescent="0.15">
      <c r="A397" s="116"/>
    </row>
    <row r="398" spans="1:1" ht="18" customHeight="1" x14ac:dyDescent="0.15">
      <c r="A398" s="116"/>
    </row>
    <row r="399" spans="1:1" ht="18" customHeight="1" x14ac:dyDescent="0.15">
      <c r="A399" s="116"/>
    </row>
    <row r="400" spans="1:1" ht="18" customHeight="1" x14ac:dyDescent="0.15">
      <c r="A400" s="116"/>
    </row>
    <row r="401" spans="1:1" ht="18" customHeight="1" x14ac:dyDescent="0.15">
      <c r="A401" s="116"/>
    </row>
    <row r="402" spans="1:1" ht="18" customHeight="1" x14ac:dyDescent="0.15">
      <c r="A402" s="116"/>
    </row>
    <row r="403" spans="1:1" ht="18" customHeight="1" x14ac:dyDescent="0.15">
      <c r="A403" s="116"/>
    </row>
    <row r="404" spans="1:1" ht="18" customHeight="1" x14ac:dyDescent="0.15">
      <c r="A404" s="116"/>
    </row>
    <row r="405" spans="1:1" ht="18" customHeight="1" x14ac:dyDescent="0.15">
      <c r="A405" s="116"/>
    </row>
    <row r="406" spans="1:1" ht="18" customHeight="1" x14ac:dyDescent="0.15">
      <c r="A406" s="116"/>
    </row>
    <row r="407" spans="1:1" ht="18" customHeight="1" x14ac:dyDescent="0.15">
      <c r="A407" s="116"/>
    </row>
    <row r="408" spans="1:1" ht="18" customHeight="1" x14ac:dyDescent="0.15">
      <c r="A408" s="116"/>
    </row>
    <row r="409" spans="1:1" ht="18" customHeight="1" x14ac:dyDescent="0.15">
      <c r="A409" s="116"/>
    </row>
    <row r="410" spans="1:1" ht="18" customHeight="1" x14ac:dyDescent="0.15">
      <c r="A410" s="116"/>
    </row>
    <row r="411" spans="1:1" ht="18" customHeight="1" x14ac:dyDescent="0.15">
      <c r="A411" s="116"/>
    </row>
    <row r="412" spans="1:1" ht="18" customHeight="1" x14ac:dyDescent="0.15">
      <c r="A412" s="116"/>
    </row>
    <row r="413" spans="1:1" ht="18" customHeight="1" x14ac:dyDescent="0.15">
      <c r="A413" s="116"/>
    </row>
    <row r="414" spans="1:1" ht="18" customHeight="1" x14ac:dyDescent="0.15">
      <c r="A414" s="116"/>
    </row>
    <row r="415" spans="1:1" ht="18" customHeight="1" x14ac:dyDescent="0.15">
      <c r="A415" s="116"/>
    </row>
    <row r="416" spans="1:1" ht="18" customHeight="1" x14ac:dyDescent="0.15">
      <c r="A416" s="116"/>
    </row>
    <row r="417" spans="1:1" ht="18" customHeight="1" x14ac:dyDescent="0.15">
      <c r="A417" s="116"/>
    </row>
    <row r="418" spans="1:1" ht="18" customHeight="1" x14ac:dyDescent="0.15">
      <c r="A418" s="116"/>
    </row>
    <row r="419" spans="1:1" ht="18" customHeight="1" x14ac:dyDescent="0.15">
      <c r="A419" s="116"/>
    </row>
    <row r="420" spans="1:1" ht="18" customHeight="1" x14ac:dyDescent="0.15">
      <c r="A420" s="116"/>
    </row>
    <row r="421" spans="1:1" ht="18" customHeight="1" x14ac:dyDescent="0.15">
      <c r="A421" s="116"/>
    </row>
    <row r="422" spans="1:1" ht="18" customHeight="1" x14ac:dyDescent="0.15">
      <c r="A422" s="116"/>
    </row>
    <row r="423" spans="1:1" ht="18" customHeight="1" x14ac:dyDescent="0.15">
      <c r="A423" s="116"/>
    </row>
    <row r="424" spans="1:1" ht="18" customHeight="1" x14ac:dyDescent="0.15">
      <c r="A424" s="116"/>
    </row>
    <row r="425" spans="1:1" ht="18" customHeight="1" x14ac:dyDescent="0.15">
      <c r="A425" s="116"/>
    </row>
    <row r="426" spans="1:1" ht="18" customHeight="1" x14ac:dyDescent="0.15">
      <c r="A426" s="116"/>
    </row>
    <row r="427" spans="1:1" ht="18" customHeight="1" x14ac:dyDescent="0.15">
      <c r="A427" s="116"/>
    </row>
    <row r="428" spans="1:1" ht="18" customHeight="1" x14ac:dyDescent="0.15">
      <c r="A428" s="116"/>
    </row>
    <row r="429" spans="1:1" ht="18" customHeight="1" x14ac:dyDescent="0.15">
      <c r="A429" s="116"/>
    </row>
    <row r="430" spans="1:1" ht="18" customHeight="1" x14ac:dyDescent="0.15">
      <c r="A430" s="116"/>
    </row>
    <row r="431" spans="1:1" ht="18" customHeight="1" x14ac:dyDescent="0.15">
      <c r="A431" s="116"/>
    </row>
    <row r="432" spans="1:1" ht="18" customHeight="1" x14ac:dyDescent="0.15">
      <c r="A432" s="116"/>
    </row>
    <row r="433" spans="1:1" ht="18" customHeight="1" x14ac:dyDescent="0.15">
      <c r="A433" s="116"/>
    </row>
    <row r="434" spans="1:1" ht="18" customHeight="1" x14ac:dyDescent="0.15">
      <c r="A434" s="116"/>
    </row>
    <row r="435" spans="1:1" ht="18" customHeight="1" x14ac:dyDescent="0.15">
      <c r="A435" s="116"/>
    </row>
    <row r="436" spans="1:1" ht="18" customHeight="1" x14ac:dyDescent="0.15">
      <c r="A436" s="116"/>
    </row>
    <row r="437" spans="1:1" ht="18" customHeight="1" x14ac:dyDescent="0.15">
      <c r="A437" s="116"/>
    </row>
    <row r="438" spans="1:1" ht="18" customHeight="1" x14ac:dyDescent="0.15">
      <c r="A438" s="116"/>
    </row>
    <row r="439" spans="1:1" ht="18" customHeight="1" x14ac:dyDescent="0.15">
      <c r="A439" s="116"/>
    </row>
    <row r="440" spans="1:1" ht="18" customHeight="1" x14ac:dyDescent="0.15">
      <c r="A440" s="116"/>
    </row>
    <row r="441" spans="1:1" ht="18" customHeight="1" x14ac:dyDescent="0.15">
      <c r="A441" s="116"/>
    </row>
    <row r="442" spans="1:1" ht="18" customHeight="1" x14ac:dyDescent="0.15">
      <c r="A442" s="116"/>
    </row>
    <row r="443" spans="1:1" ht="18" customHeight="1" x14ac:dyDescent="0.15">
      <c r="A443" s="116"/>
    </row>
    <row r="444" spans="1:1" ht="18" customHeight="1" x14ac:dyDescent="0.15">
      <c r="A444" s="116"/>
    </row>
    <row r="445" spans="1:1" ht="18" customHeight="1" x14ac:dyDescent="0.15">
      <c r="A445" s="116"/>
    </row>
    <row r="446" spans="1:1" ht="18" customHeight="1" x14ac:dyDescent="0.15">
      <c r="A446" s="116"/>
    </row>
    <row r="447" spans="1:1" ht="18" customHeight="1" x14ac:dyDescent="0.15">
      <c r="A447" s="116"/>
    </row>
    <row r="448" spans="1:1" ht="18" customHeight="1" x14ac:dyDescent="0.15">
      <c r="A448" s="116"/>
    </row>
    <row r="449" spans="1:1" ht="18" customHeight="1" x14ac:dyDescent="0.15">
      <c r="A449" s="116"/>
    </row>
    <row r="450" spans="1:1" ht="18" customHeight="1" x14ac:dyDescent="0.15">
      <c r="A450" s="116"/>
    </row>
    <row r="451" spans="1:1" ht="18" customHeight="1" x14ac:dyDescent="0.15">
      <c r="A451" s="116"/>
    </row>
    <row r="452" spans="1:1" ht="18" customHeight="1" x14ac:dyDescent="0.15">
      <c r="A452" s="116"/>
    </row>
    <row r="453" spans="1:1" ht="18" customHeight="1" x14ac:dyDescent="0.15">
      <c r="A453" s="116"/>
    </row>
    <row r="454" spans="1:1" ht="18" customHeight="1" x14ac:dyDescent="0.15">
      <c r="A454" s="116"/>
    </row>
    <row r="455" spans="1:1" ht="18" customHeight="1" x14ac:dyDescent="0.15">
      <c r="A455" s="116"/>
    </row>
    <row r="456" spans="1:1" ht="18" customHeight="1" x14ac:dyDescent="0.15">
      <c r="A456" s="116"/>
    </row>
    <row r="457" spans="1:1" ht="18" customHeight="1" x14ac:dyDescent="0.15">
      <c r="A457" s="116"/>
    </row>
    <row r="458" spans="1:1" ht="18" customHeight="1" x14ac:dyDescent="0.15">
      <c r="A458" s="116"/>
    </row>
    <row r="459" spans="1:1" ht="18" customHeight="1" x14ac:dyDescent="0.15">
      <c r="A459" s="116"/>
    </row>
    <row r="460" spans="1:1" ht="18" customHeight="1" x14ac:dyDescent="0.15">
      <c r="A460" s="116"/>
    </row>
    <row r="461" spans="1:1" ht="18" customHeight="1" x14ac:dyDescent="0.15">
      <c r="A461" s="116"/>
    </row>
    <row r="462" spans="1:1" ht="18" customHeight="1" x14ac:dyDescent="0.15">
      <c r="A462" s="116"/>
    </row>
    <row r="463" spans="1:1" ht="18" customHeight="1" x14ac:dyDescent="0.15">
      <c r="A463" s="116"/>
    </row>
    <row r="464" spans="1:1" ht="18" customHeight="1" x14ac:dyDescent="0.15">
      <c r="A464" s="116"/>
    </row>
    <row r="465" spans="1:1" ht="18" customHeight="1" x14ac:dyDescent="0.15">
      <c r="A465" s="116"/>
    </row>
    <row r="466" spans="1:1" ht="18" customHeight="1" x14ac:dyDescent="0.15">
      <c r="A466" s="116"/>
    </row>
    <row r="467" spans="1:1" ht="18" customHeight="1" x14ac:dyDescent="0.15">
      <c r="A467" s="116"/>
    </row>
    <row r="468" spans="1:1" ht="18" customHeight="1" x14ac:dyDescent="0.15">
      <c r="A468" s="116"/>
    </row>
    <row r="469" spans="1:1" ht="18" customHeight="1" x14ac:dyDescent="0.15">
      <c r="A469" s="116"/>
    </row>
    <row r="470" spans="1:1" ht="18" customHeight="1" x14ac:dyDescent="0.15">
      <c r="A470" s="116"/>
    </row>
    <row r="471" spans="1:1" ht="18" customHeight="1" x14ac:dyDescent="0.15">
      <c r="A471" s="116"/>
    </row>
    <row r="472" spans="1:1" ht="18" customHeight="1" x14ac:dyDescent="0.15">
      <c r="A472" s="116"/>
    </row>
    <row r="473" spans="1:1" ht="18" customHeight="1" x14ac:dyDescent="0.15">
      <c r="A473" s="116"/>
    </row>
    <row r="474" spans="1:1" ht="18" customHeight="1" x14ac:dyDescent="0.15">
      <c r="A474" s="116"/>
    </row>
    <row r="475" spans="1:1" ht="18" customHeight="1" x14ac:dyDescent="0.15">
      <c r="A475" s="116"/>
    </row>
    <row r="476" spans="1:1" ht="18" customHeight="1" x14ac:dyDescent="0.15">
      <c r="A476" s="116"/>
    </row>
    <row r="477" spans="1:1" ht="18" customHeight="1" x14ac:dyDescent="0.15">
      <c r="A477" s="116"/>
    </row>
    <row r="478" spans="1:1" ht="18" customHeight="1" x14ac:dyDescent="0.15">
      <c r="A478" s="116"/>
    </row>
    <row r="479" spans="1:1" ht="18" customHeight="1" x14ac:dyDescent="0.15">
      <c r="A479" s="116"/>
    </row>
    <row r="480" spans="1:1" ht="18" customHeight="1" x14ac:dyDescent="0.15">
      <c r="A480" s="116"/>
    </row>
    <row r="481" spans="1:1" ht="18" customHeight="1" x14ac:dyDescent="0.15">
      <c r="A481" s="116"/>
    </row>
    <row r="482" spans="1:1" ht="18" customHeight="1" x14ac:dyDescent="0.15">
      <c r="A482" s="116"/>
    </row>
    <row r="483" spans="1:1" ht="18" customHeight="1" x14ac:dyDescent="0.15">
      <c r="A483" s="116"/>
    </row>
    <row r="484" spans="1:1" ht="18" customHeight="1" x14ac:dyDescent="0.15">
      <c r="A484" s="116"/>
    </row>
    <row r="485" spans="1:1" ht="18" customHeight="1" x14ac:dyDescent="0.15">
      <c r="A485" s="116"/>
    </row>
    <row r="486" spans="1:1" ht="18" customHeight="1" x14ac:dyDescent="0.15">
      <c r="A486" s="116"/>
    </row>
    <row r="487" spans="1:1" ht="18" customHeight="1" x14ac:dyDescent="0.15">
      <c r="A487" s="116"/>
    </row>
    <row r="488" spans="1:1" ht="18" customHeight="1" x14ac:dyDescent="0.15">
      <c r="A488" s="116"/>
    </row>
    <row r="489" spans="1:1" ht="18" customHeight="1" x14ac:dyDescent="0.15">
      <c r="A489" s="116"/>
    </row>
    <row r="490" spans="1:1" ht="18" customHeight="1" x14ac:dyDescent="0.15">
      <c r="A490" s="116"/>
    </row>
    <row r="491" spans="1:1" ht="18" customHeight="1" x14ac:dyDescent="0.15">
      <c r="A491" s="116"/>
    </row>
    <row r="492" spans="1:1" ht="18" customHeight="1" x14ac:dyDescent="0.15">
      <c r="A492" s="116"/>
    </row>
    <row r="493" spans="1:1" ht="18" customHeight="1" x14ac:dyDescent="0.15">
      <c r="A493" s="116"/>
    </row>
    <row r="494" spans="1:1" ht="18" customHeight="1" x14ac:dyDescent="0.15">
      <c r="A494" s="116"/>
    </row>
    <row r="495" spans="1:1" ht="18" customHeight="1" x14ac:dyDescent="0.15">
      <c r="A495" s="116"/>
    </row>
    <row r="496" spans="1:1" ht="18" customHeight="1" x14ac:dyDescent="0.15">
      <c r="A496" s="116"/>
    </row>
    <row r="497" spans="1:1" ht="18" customHeight="1" x14ac:dyDescent="0.15">
      <c r="A497" s="116"/>
    </row>
    <row r="498" spans="1:1" ht="18" customHeight="1" x14ac:dyDescent="0.15">
      <c r="A498" s="116"/>
    </row>
    <row r="499" spans="1:1" ht="18" customHeight="1" x14ac:dyDescent="0.15">
      <c r="A499" s="116"/>
    </row>
    <row r="500" spans="1:1" ht="18" customHeight="1" x14ac:dyDescent="0.15">
      <c r="A500" s="116"/>
    </row>
    <row r="501" spans="1:1" ht="18" customHeight="1" x14ac:dyDescent="0.15">
      <c r="A501" s="116"/>
    </row>
    <row r="502" spans="1:1" ht="18" customHeight="1" x14ac:dyDescent="0.15">
      <c r="A502" s="116"/>
    </row>
    <row r="503" spans="1:1" ht="18" customHeight="1" x14ac:dyDescent="0.15">
      <c r="A503" s="116"/>
    </row>
    <row r="504" spans="1:1" ht="18" customHeight="1" x14ac:dyDescent="0.15">
      <c r="A504" s="116"/>
    </row>
    <row r="505" spans="1:1" ht="18" customHeight="1" x14ac:dyDescent="0.15">
      <c r="A505" s="116"/>
    </row>
    <row r="506" spans="1:1" ht="18" customHeight="1" x14ac:dyDescent="0.15">
      <c r="A506" s="116"/>
    </row>
    <row r="507" spans="1:1" ht="18" customHeight="1" x14ac:dyDescent="0.15">
      <c r="A507" s="116"/>
    </row>
    <row r="508" spans="1:1" ht="18" customHeight="1" x14ac:dyDescent="0.15">
      <c r="A508" s="116"/>
    </row>
    <row r="509" spans="1:1" ht="18" customHeight="1" x14ac:dyDescent="0.15">
      <c r="A509" s="116"/>
    </row>
    <row r="510" spans="1:1" ht="18" customHeight="1" x14ac:dyDescent="0.15">
      <c r="A510" s="116"/>
    </row>
    <row r="511" spans="1:1" ht="18" customHeight="1" x14ac:dyDescent="0.15">
      <c r="A511" s="116"/>
    </row>
    <row r="512" spans="1:1" ht="18" customHeight="1" x14ac:dyDescent="0.15">
      <c r="A512" s="116"/>
    </row>
    <row r="513" spans="1:1" ht="18" customHeight="1" x14ac:dyDescent="0.15">
      <c r="A513" s="116"/>
    </row>
    <row r="514" spans="1:1" ht="18" customHeight="1" x14ac:dyDescent="0.15">
      <c r="A514" s="116"/>
    </row>
    <row r="515" spans="1:1" ht="18" customHeight="1" x14ac:dyDescent="0.15">
      <c r="A515" s="116"/>
    </row>
    <row r="516" spans="1:1" ht="18" customHeight="1" x14ac:dyDescent="0.15">
      <c r="A516" s="116"/>
    </row>
    <row r="517" spans="1:1" ht="18" customHeight="1" x14ac:dyDescent="0.15">
      <c r="A517" s="116"/>
    </row>
    <row r="518" spans="1:1" ht="18" customHeight="1" x14ac:dyDescent="0.15">
      <c r="A518" s="116"/>
    </row>
    <row r="519" spans="1:1" ht="18" customHeight="1" x14ac:dyDescent="0.15">
      <c r="A519" s="116"/>
    </row>
    <row r="520" spans="1:1" ht="18" customHeight="1" x14ac:dyDescent="0.15">
      <c r="A520" s="116"/>
    </row>
    <row r="521" spans="1:1" ht="18" customHeight="1" x14ac:dyDescent="0.15">
      <c r="A521" s="116"/>
    </row>
    <row r="522" spans="1:1" ht="18" customHeight="1" x14ac:dyDescent="0.15">
      <c r="A522" s="116"/>
    </row>
    <row r="523" spans="1:1" ht="18" customHeight="1" x14ac:dyDescent="0.15">
      <c r="A523" s="116"/>
    </row>
    <row r="524" spans="1:1" ht="18" customHeight="1" x14ac:dyDescent="0.15">
      <c r="A524" s="116"/>
    </row>
    <row r="525" spans="1:1" ht="18" customHeight="1" x14ac:dyDescent="0.15">
      <c r="A525" s="116"/>
    </row>
    <row r="526" spans="1:1" ht="18" customHeight="1" x14ac:dyDescent="0.15">
      <c r="A526" s="116"/>
    </row>
    <row r="527" spans="1:1" ht="18" customHeight="1" x14ac:dyDescent="0.15">
      <c r="A527" s="116"/>
    </row>
    <row r="528" spans="1:1" ht="18" customHeight="1" x14ac:dyDescent="0.15">
      <c r="A528" s="116"/>
    </row>
    <row r="529" spans="1:1" ht="18" customHeight="1" x14ac:dyDescent="0.15">
      <c r="A529" s="116"/>
    </row>
    <row r="530" spans="1:1" ht="18" customHeight="1" x14ac:dyDescent="0.15">
      <c r="A530" s="116"/>
    </row>
    <row r="531" spans="1:1" ht="18" customHeight="1" x14ac:dyDescent="0.15">
      <c r="A531" s="116"/>
    </row>
    <row r="532" spans="1:1" ht="18" customHeight="1" x14ac:dyDescent="0.15">
      <c r="A532" s="116"/>
    </row>
    <row r="533" spans="1:1" ht="18" customHeight="1" x14ac:dyDescent="0.15">
      <c r="A533" s="116"/>
    </row>
    <row r="534" spans="1:1" ht="18" customHeight="1" x14ac:dyDescent="0.15">
      <c r="A534" s="116"/>
    </row>
    <row r="535" spans="1:1" ht="18" customHeight="1" x14ac:dyDescent="0.15">
      <c r="A535" s="116"/>
    </row>
    <row r="536" spans="1:1" ht="18" customHeight="1" x14ac:dyDescent="0.15">
      <c r="A536" s="116"/>
    </row>
    <row r="537" spans="1:1" ht="18" customHeight="1" x14ac:dyDescent="0.15">
      <c r="A537" s="116"/>
    </row>
    <row r="538" spans="1:1" ht="18" customHeight="1" x14ac:dyDescent="0.15">
      <c r="A538" s="116"/>
    </row>
    <row r="539" spans="1:1" ht="18" customHeight="1" x14ac:dyDescent="0.15">
      <c r="A539" s="116"/>
    </row>
    <row r="540" spans="1:1" ht="18" customHeight="1" x14ac:dyDescent="0.15">
      <c r="A540" s="116"/>
    </row>
    <row r="541" spans="1:1" ht="18" customHeight="1" x14ac:dyDescent="0.15">
      <c r="A541" s="116"/>
    </row>
    <row r="542" spans="1:1" ht="18" customHeight="1" x14ac:dyDescent="0.15">
      <c r="A542" s="116"/>
    </row>
    <row r="543" spans="1:1" ht="18" customHeight="1" x14ac:dyDescent="0.15">
      <c r="A543" s="116"/>
    </row>
    <row r="544" spans="1:1" ht="18" customHeight="1" x14ac:dyDescent="0.15">
      <c r="A544" s="116"/>
    </row>
    <row r="545" spans="1:1" ht="18" customHeight="1" x14ac:dyDescent="0.15">
      <c r="A545" s="116"/>
    </row>
    <row r="546" spans="1:1" ht="18" customHeight="1" x14ac:dyDescent="0.15">
      <c r="A546" s="116"/>
    </row>
    <row r="547" spans="1:1" ht="18" customHeight="1" x14ac:dyDescent="0.15">
      <c r="A547" s="116"/>
    </row>
    <row r="548" spans="1:1" ht="18" customHeight="1" x14ac:dyDescent="0.15">
      <c r="A548" s="116"/>
    </row>
    <row r="549" spans="1:1" ht="18" customHeight="1" x14ac:dyDescent="0.15">
      <c r="A549" s="116"/>
    </row>
    <row r="550" spans="1:1" ht="18" customHeight="1" x14ac:dyDescent="0.15">
      <c r="A550" s="116"/>
    </row>
    <row r="551" spans="1:1" ht="18" customHeight="1" x14ac:dyDescent="0.15">
      <c r="A551" s="116"/>
    </row>
    <row r="552" spans="1:1" ht="18" customHeight="1" x14ac:dyDescent="0.15">
      <c r="A552" s="116"/>
    </row>
    <row r="553" spans="1:1" ht="18" customHeight="1" x14ac:dyDescent="0.15">
      <c r="A553" s="116"/>
    </row>
    <row r="554" spans="1:1" ht="18" customHeight="1" x14ac:dyDescent="0.15">
      <c r="A554" s="116"/>
    </row>
    <row r="555" spans="1:1" ht="18" customHeight="1" x14ac:dyDescent="0.15">
      <c r="A555" s="116"/>
    </row>
    <row r="556" spans="1:1" ht="18" customHeight="1" x14ac:dyDescent="0.15">
      <c r="A556" s="116"/>
    </row>
    <row r="557" spans="1:1" ht="18" customHeight="1" x14ac:dyDescent="0.15">
      <c r="A557" s="116"/>
    </row>
    <row r="558" spans="1:1" ht="18" customHeight="1" x14ac:dyDescent="0.15">
      <c r="A558" s="116"/>
    </row>
    <row r="559" spans="1:1" ht="18" customHeight="1" x14ac:dyDescent="0.15">
      <c r="A559" s="116"/>
    </row>
    <row r="560" spans="1:1" ht="18" customHeight="1" x14ac:dyDescent="0.15">
      <c r="A560" s="116"/>
    </row>
    <row r="561" spans="1:1" ht="18" customHeight="1" x14ac:dyDescent="0.15">
      <c r="A561" s="116"/>
    </row>
    <row r="562" spans="1:1" ht="18" customHeight="1" x14ac:dyDescent="0.15">
      <c r="A562" s="116"/>
    </row>
    <row r="563" spans="1:1" ht="18" customHeight="1" x14ac:dyDescent="0.15">
      <c r="A563" s="116"/>
    </row>
    <row r="564" spans="1:1" ht="18" customHeight="1" x14ac:dyDescent="0.15">
      <c r="A564" s="116"/>
    </row>
    <row r="565" spans="1:1" ht="18" customHeight="1" x14ac:dyDescent="0.15">
      <c r="A565" s="116"/>
    </row>
    <row r="566" spans="1:1" ht="18" customHeight="1" x14ac:dyDescent="0.15">
      <c r="A566" s="116"/>
    </row>
    <row r="567" spans="1:1" ht="18" customHeight="1" x14ac:dyDescent="0.15">
      <c r="A567" s="116"/>
    </row>
    <row r="568" spans="1:1" ht="18" customHeight="1" x14ac:dyDescent="0.15">
      <c r="A568" s="116"/>
    </row>
    <row r="569" spans="1:1" ht="18" customHeight="1" x14ac:dyDescent="0.15">
      <c r="A569" s="116"/>
    </row>
    <row r="570" spans="1:1" ht="18" customHeight="1" x14ac:dyDescent="0.15">
      <c r="A570" s="116"/>
    </row>
    <row r="571" spans="1:1" ht="18" customHeight="1" x14ac:dyDescent="0.15">
      <c r="A571" s="116"/>
    </row>
    <row r="572" spans="1:1" ht="18" customHeight="1" x14ac:dyDescent="0.15">
      <c r="A572" s="116"/>
    </row>
    <row r="573" spans="1:1" ht="18" customHeight="1" x14ac:dyDescent="0.15">
      <c r="A573" s="116"/>
    </row>
    <row r="574" spans="1:1" ht="18" customHeight="1" x14ac:dyDescent="0.15">
      <c r="A574" s="116"/>
    </row>
    <row r="575" spans="1:1" ht="18" customHeight="1" x14ac:dyDescent="0.15">
      <c r="A575" s="116"/>
    </row>
    <row r="576" spans="1:1" ht="18" customHeight="1" x14ac:dyDescent="0.15">
      <c r="A576" s="116"/>
    </row>
    <row r="577" spans="1:1" ht="18" customHeight="1" x14ac:dyDescent="0.15">
      <c r="A577" s="116"/>
    </row>
    <row r="578" spans="1:1" ht="18" customHeight="1" x14ac:dyDescent="0.15">
      <c r="A578" s="116"/>
    </row>
    <row r="579" spans="1:1" ht="18" customHeight="1" x14ac:dyDescent="0.15">
      <c r="A579" s="116"/>
    </row>
    <row r="580" spans="1:1" ht="18" customHeight="1" x14ac:dyDescent="0.15">
      <c r="A580" s="116"/>
    </row>
    <row r="581" spans="1:1" ht="18" customHeight="1" x14ac:dyDescent="0.15">
      <c r="A581" s="116"/>
    </row>
    <row r="582" spans="1:1" ht="18" customHeight="1" x14ac:dyDescent="0.15">
      <c r="A582" s="116"/>
    </row>
    <row r="583" spans="1:1" ht="18" customHeight="1" x14ac:dyDescent="0.15">
      <c r="A583" s="116"/>
    </row>
    <row r="584" spans="1:1" ht="18" customHeight="1" x14ac:dyDescent="0.15">
      <c r="A584" s="116"/>
    </row>
    <row r="585" spans="1:1" ht="18" customHeight="1" x14ac:dyDescent="0.15">
      <c r="A585" s="116"/>
    </row>
    <row r="586" spans="1:1" ht="18" customHeight="1" x14ac:dyDescent="0.15">
      <c r="A586" s="116"/>
    </row>
    <row r="587" spans="1:1" ht="18" customHeight="1" x14ac:dyDescent="0.15">
      <c r="A587" s="116"/>
    </row>
    <row r="588" spans="1:1" ht="18" customHeight="1" x14ac:dyDescent="0.15">
      <c r="A588" s="116"/>
    </row>
    <row r="589" spans="1:1" ht="18" customHeight="1" x14ac:dyDescent="0.15">
      <c r="A589" s="116"/>
    </row>
    <row r="590" spans="1:1" ht="18" customHeight="1" x14ac:dyDescent="0.15">
      <c r="A590" s="116"/>
    </row>
    <row r="591" spans="1:1" ht="18" customHeight="1" x14ac:dyDescent="0.15">
      <c r="A591" s="116"/>
    </row>
    <row r="592" spans="1:1" ht="18" customHeight="1" x14ac:dyDescent="0.15">
      <c r="A592" s="116"/>
    </row>
    <row r="593" spans="1:1" ht="18" customHeight="1" x14ac:dyDescent="0.15">
      <c r="A593" s="116"/>
    </row>
    <row r="594" spans="1:1" ht="18" customHeight="1" x14ac:dyDescent="0.15">
      <c r="A594" s="116"/>
    </row>
    <row r="595" spans="1:1" ht="18" customHeight="1" x14ac:dyDescent="0.15">
      <c r="A595" s="116"/>
    </row>
    <row r="596" spans="1:1" ht="18" customHeight="1" x14ac:dyDescent="0.15">
      <c r="A596" s="116"/>
    </row>
    <row r="597" spans="1:1" ht="18" customHeight="1" x14ac:dyDescent="0.15">
      <c r="A597" s="116"/>
    </row>
    <row r="598" spans="1:1" ht="18" customHeight="1" x14ac:dyDescent="0.15">
      <c r="A598" s="116"/>
    </row>
    <row r="599" spans="1:1" ht="18" customHeight="1" x14ac:dyDescent="0.15">
      <c r="A599" s="116"/>
    </row>
    <row r="600" spans="1:1" ht="18" customHeight="1" x14ac:dyDescent="0.15">
      <c r="A600" s="116"/>
    </row>
    <row r="601" spans="1:1" ht="18" customHeight="1" x14ac:dyDescent="0.15">
      <c r="A601" s="116"/>
    </row>
    <row r="602" spans="1:1" ht="18" customHeight="1" x14ac:dyDescent="0.15">
      <c r="A602" s="116"/>
    </row>
    <row r="603" spans="1:1" ht="18" customHeight="1" x14ac:dyDescent="0.15">
      <c r="A603" s="116"/>
    </row>
    <row r="604" spans="1:1" ht="18" customHeight="1" x14ac:dyDescent="0.15">
      <c r="A604" s="116"/>
    </row>
    <row r="605" spans="1:1" ht="18" customHeight="1" x14ac:dyDescent="0.15">
      <c r="A605" s="116"/>
    </row>
    <row r="606" spans="1:1" ht="18" customHeight="1" x14ac:dyDescent="0.15">
      <c r="A606" s="116"/>
    </row>
    <row r="607" spans="1:1" ht="18" customHeight="1" x14ac:dyDescent="0.15">
      <c r="A607" s="116"/>
    </row>
    <row r="608" spans="1:1" ht="18" customHeight="1" x14ac:dyDescent="0.15">
      <c r="A608" s="116"/>
    </row>
    <row r="609" spans="1:1" ht="18" customHeight="1" x14ac:dyDescent="0.15">
      <c r="A609" s="116"/>
    </row>
    <row r="610" spans="1:1" ht="18" customHeight="1" x14ac:dyDescent="0.15">
      <c r="A610" s="116"/>
    </row>
    <row r="611" spans="1:1" ht="18" customHeight="1" x14ac:dyDescent="0.15">
      <c r="A611" s="116"/>
    </row>
    <row r="612" spans="1:1" ht="18" customHeight="1" x14ac:dyDescent="0.15">
      <c r="A612" s="116"/>
    </row>
    <row r="613" spans="1:1" ht="18" customHeight="1" x14ac:dyDescent="0.15">
      <c r="A613" s="116"/>
    </row>
    <row r="614" spans="1:1" ht="18" customHeight="1" x14ac:dyDescent="0.15">
      <c r="A614" s="116"/>
    </row>
    <row r="615" spans="1:1" ht="18" customHeight="1" x14ac:dyDescent="0.15">
      <c r="A615" s="116"/>
    </row>
    <row r="616" spans="1:1" ht="18" customHeight="1" x14ac:dyDescent="0.15">
      <c r="A616" s="116"/>
    </row>
    <row r="617" spans="1:1" ht="18" customHeight="1" x14ac:dyDescent="0.15">
      <c r="A617" s="116"/>
    </row>
    <row r="618" spans="1:1" ht="18" customHeight="1" x14ac:dyDescent="0.15">
      <c r="A618" s="116"/>
    </row>
    <row r="619" spans="1:1" ht="18" customHeight="1" x14ac:dyDescent="0.15">
      <c r="A619" s="116"/>
    </row>
    <row r="620" spans="1:1" ht="18" customHeight="1" x14ac:dyDescent="0.15">
      <c r="A620" s="116"/>
    </row>
    <row r="621" spans="1:1" ht="18" customHeight="1" x14ac:dyDescent="0.15">
      <c r="A621" s="116"/>
    </row>
    <row r="622" spans="1:1" ht="18" customHeight="1" x14ac:dyDescent="0.15">
      <c r="A622" s="116"/>
    </row>
    <row r="623" spans="1:1" ht="18" customHeight="1" x14ac:dyDescent="0.15">
      <c r="A623" s="116"/>
    </row>
    <row r="624" spans="1:1" ht="18" customHeight="1" x14ac:dyDescent="0.15">
      <c r="A624" s="116"/>
    </row>
    <row r="625" spans="1:1" ht="18" customHeight="1" x14ac:dyDescent="0.15">
      <c r="A625" s="116"/>
    </row>
    <row r="626" spans="1:1" ht="18" customHeight="1" x14ac:dyDescent="0.15">
      <c r="A626" s="116"/>
    </row>
    <row r="627" spans="1:1" ht="18" customHeight="1" x14ac:dyDescent="0.15">
      <c r="A627" s="116"/>
    </row>
    <row r="628" spans="1:1" ht="18" customHeight="1" x14ac:dyDescent="0.15">
      <c r="A628" s="116"/>
    </row>
    <row r="629" spans="1:1" ht="18" customHeight="1" x14ac:dyDescent="0.15">
      <c r="A629" s="116"/>
    </row>
    <row r="630" spans="1:1" ht="18" customHeight="1" x14ac:dyDescent="0.15">
      <c r="A630" s="116"/>
    </row>
    <row r="631" spans="1:1" ht="18" customHeight="1" x14ac:dyDescent="0.15">
      <c r="A631" s="116"/>
    </row>
    <row r="632" spans="1:1" ht="18" customHeight="1" x14ac:dyDescent="0.15">
      <c r="A632" s="116"/>
    </row>
    <row r="633" spans="1:1" ht="18" customHeight="1" x14ac:dyDescent="0.15">
      <c r="A633" s="116"/>
    </row>
    <row r="634" spans="1:1" ht="18" customHeight="1" x14ac:dyDescent="0.15">
      <c r="A634" s="116"/>
    </row>
    <row r="635" spans="1:1" ht="18" customHeight="1" x14ac:dyDescent="0.15">
      <c r="A635" s="116"/>
    </row>
    <row r="636" spans="1:1" ht="18" customHeight="1" x14ac:dyDescent="0.15">
      <c r="A636" s="116"/>
    </row>
    <row r="637" spans="1:1" ht="18" customHeight="1" x14ac:dyDescent="0.15">
      <c r="A637" s="116"/>
    </row>
    <row r="638" spans="1:1" ht="18" customHeight="1" x14ac:dyDescent="0.15">
      <c r="A638" s="116"/>
    </row>
    <row r="639" spans="1:1" ht="18" customHeight="1" x14ac:dyDescent="0.15">
      <c r="A639" s="116"/>
    </row>
    <row r="640" spans="1:1" ht="18" customHeight="1" x14ac:dyDescent="0.15">
      <c r="A640" s="116"/>
    </row>
    <row r="641" spans="1:1" ht="18" customHeight="1" x14ac:dyDescent="0.15">
      <c r="A641" s="116"/>
    </row>
    <row r="642" spans="1:1" ht="18" customHeight="1" x14ac:dyDescent="0.15">
      <c r="A642" s="116"/>
    </row>
    <row r="643" spans="1:1" ht="18" customHeight="1" x14ac:dyDescent="0.15">
      <c r="A643" s="116"/>
    </row>
    <row r="644" spans="1:1" ht="18" customHeight="1" x14ac:dyDescent="0.15">
      <c r="A644" s="116"/>
    </row>
    <row r="645" spans="1:1" ht="18" customHeight="1" x14ac:dyDescent="0.15">
      <c r="A645" s="116"/>
    </row>
    <row r="646" spans="1:1" ht="18" customHeight="1" x14ac:dyDescent="0.15">
      <c r="A646" s="116"/>
    </row>
    <row r="647" spans="1:1" ht="18" customHeight="1" x14ac:dyDescent="0.15">
      <c r="A647" s="116"/>
    </row>
    <row r="648" spans="1:1" ht="18" customHeight="1" x14ac:dyDescent="0.15">
      <c r="A648" s="116"/>
    </row>
    <row r="649" spans="1:1" ht="18" customHeight="1" x14ac:dyDescent="0.15">
      <c r="A649" s="116"/>
    </row>
    <row r="650" spans="1:1" ht="18" customHeight="1" x14ac:dyDescent="0.15">
      <c r="A650" s="116"/>
    </row>
    <row r="651" spans="1:1" ht="18" customHeight="1" x14ac:dyDescent="0.15">
      <c r="A651" s="116"/>
    </row>
    <row r="652" spans="1:1" ht="18" customHeight="1" x14ac:dyDescent="0.15">
      <c r="A652" s="116"/>
    </row>
    <row r="653" spans="1:1" ht="18" customHeight="1" x14ac:dyDescent="0.15">
      <c r="A653" s="116"/>
    </row>
    <row r="654" spans="1:1" ht="18" customHeight="1" x14ac:dyDescent="0.15">
      <c r="A654" s="116"/>
    </row>
    <row r="655" spans="1:1" ht="18" customHeight="1" x14ac:dyDescent="0.15">
      <c r="A655" s="116"/>
    </row>
    <row r="656" spans="1:1" ht="18" customHeight="1" x14ac:dyDescent="0.15">
      <c r="A656" s="116"/>
    </row>
    <row r="657" spans="1:1" ht="18" customHeight="1" x14ac:dyDescent="0.15">
      <c r="A657" s="116"/>
    </row>
    <row r="658" spans="1:1" ht="18" customHeight="1" x14ac:dyDescent="0.15">
      <c r="A658" s="116"/>
    </row>
    <row r="659" spans="1:1" ht="18" customHeight="1" x14ac:dyDescent="0.15">
      <c r="A659" s="116"/>
    </row>
    <row r="660" spans="1:1" ht="18" customHeight="1" x14ac:dyDescent="0.15">
      <c r="A660" s="116"/>
    </row>
    <row r="661" spans="1:1" ht="18" customHeight="1" x14ac:dyDescent="0.15">
      <c r="A661" s="116"/>
    </row>
    <row r="662" spans="1:1" ht="18" customHeight="1" x14ac:dyDescent="0.15">
      <c r="A662" s="116"/>
    </row>
    <row r="663" spans="1:1" ht="18" customHeight="1" x14ac:dyDescent="0.15">
      <c r="A663" s="116"/>
    </row>
    <row r="664" spans="1:1" ht="18" customHeight="1" x14ac:dyDescent="0.15">
      <c r="A664" s="116"/>
    </row>
    <row r="665" spans="1:1" ht="18" customHeight="1" x14ac:dyDescent="0.15">
      <c r="A665" s="116"/>
    </row>
    <row r="666" spans="1:1" ht="18" customHeight="1" x14ac:dyDescent="0.15">
      <c r="A666" s="116"/>
    </row>
    <row r="667" spans="1:1" ht="18" customHeight="1" x14ac:dyDescent="0.15">
      <c r="A667" s="116"/>
    </row>
    <row r="668" spans="1:1" ht="18" customHeight="1" x14ac:dyDescent="0.15">
      <c r="A668" s="116"/>
    </row>
    <row r="669" spans="1:1" ht="18" customHeight="1" x14ac:dyDescent="0.15">
      <c r="A669" s="116"/>
    </row>
    <row r="670" spans="1:1" ht="18" customHeight="1" x14ac:dyDescent="0.15">
      <c r="A670" s="116"/>
    </row>
    <row r="671" spans="1:1" ht="18" customHeight="1" x14ac:dyDescent="0.15">
      <c r="A671" s="116"/>
    </row>
    <row r="672" spans="1:1" ht="18" customHeight="1" x14ac:dyDescent="0.15">
      <c r="A672" s="116"/>
    </row>
    <row r="673" spans="1:1" ht="18" customHeight="1" x14ac:dyDescent="0.15">
      <c r="A673" s="116"/>
    </row>
    <row r="674" spans="1:1" ht="18" customHeight="1" x14ac:dyDescent="0.15">
      <c r="A674" s="116"/>
    </row>
    <row r="675" spans="1:1" ht="18" customHeight="1" x14ac:dyDescent="0.15">
      <c r="A675" s="116"/>
    </row>
    <row r="676" spans="1:1" ht="18" customHeight="1" x14ac:dyDescent="0.15">
      <c r="A676" s="116"/>
    </row>
    <row r="677" spans="1:1" ht="18" customHeight="1" x14ac:dyDescent="0.15">
      <c r="A677" s="116"/>
    </row>
    <row r="678" spans="1:1" ht="18" customHeight="1" x14ac:dyDescent="0.15">
      <c r="A678" s="116"/>
    </row>
    <row r="679" spans="1:1" ht="18" customHeight="1" x14ac:dyDescent="0.15">
      <c r="A679" s="116"/>
    </row>
    <row r="680" spans="1:1" ht="18" customHeight="1" x14ac:dyDescent="0.15">
      <c r="A680" s="116"/>
    </row>
    <row r="681" spans="1:1" ht="18" customHeight="1" x14ac:dyDescent="0.15">
      <c r="A681" s="116"/>
    </row>
    <row r="682" spans="1:1" ht="18" customHeight="1" x14ac:dyDescent="0.15">
      <c r="A682" s="116"/>
    </row>
    <row r="683" spans="1:1" ht="18" customHeight="1" x14ac:dyDescent="0.15">
      <c r="A683" s="116"/>
    </row>
    <row r="684" spans="1:1" ht="18" customHeight="1" x14ac:dyDescent="0.15">
      <c r="A684" s="116"/>
    </row>
    <row r="685" spans="1:1" ht="18" customHeight="1" x14ac:dyDescent="0.15">
      <c r="A685" s="116"/>
    </row>
    <row r="686" spans="1:1" ht="18" customHeight="1" x14ac:dyDescent="0.15">
      <c r="A686" s="116"/>
    </row>
    <row r="687" spans="1:1" ht="18" customHeight="1" x14ac:dyDescent="0.15">
      <c r="A687" s="116"/>
    </row>
    <row r="688" spans="1:1" ht="18" customHeight="1" x14ac:dyDescent="0.15">
      <c r="A688" s="116"/>
    </row>
    <row r="689" spans="1:1" ht="18" customHeight="1" x14ac:dyDescent="0.15">
      <c r="A689" s="116"/>
    </row>
    <row r="690" spans="1:1" ht="18" customHeight="1" x14ac:dyDescent="0.15">
      <c r="A690" s="116"/>
    </row>
    <row r="691" spans="1:1" ht="18" customHeight="1" x14ac:dyDescent="0.15">
      <c r="A691" s="116"/>
    </row>
    <row r="692" spans="1:1" ht="18" customHeight="1" x14ac:dyDescent="0.15">
      <c r="A692" s="116"/>
    </row>
    <row r="693" spans="1:1" ht="18" customHeight="1" x14ac:dyDescent="0.15">
      <c r="A693" s="116"/>
    </row>
    <row r="694" spans="1:1" ht="18" customHeight="1" x14ac:dyDescent="0.15">
      <c r="A694" s="116"/>
    </row>
    <row r="695" spans="1:1" ht="18" customHeight="1" x14ac:dyDescent="0.15">
      <c r="A695" s="116"/>
    </row>
    <row r="696" spans="1:1" ht="18" customHeight="1" x14ac:dyDescent="0.15">
      <c r="A696" s="116"/>
    </row>
    <row r="697" spans="1:1" ht="18" customHeight="1" x14ac:dyDescent="0.15">
      <c r="A697" s="116"/>
    </row>
    <row r="698" spans="1:1" ht="18" customHeight="1" x14ac:dyDescent="0.15">
      <c r="A698" s="116"/>
    </row>
    <row r="699" spans="1:1" ht="18" customHeight="1" x14ac:dyDescent="0.15">
      <c r="A699" s="116"/>
    </row>
    <row r="700" spans="1:1" ht="18" customHeight="1" x14ac:dyDescent="0.15">
      <c r="A700" s="116"/>
    </row>
    <row r="701" spans="1:1" ht="18" customHeight="1" x14ac:dyDescent="0.15">
      <c r="A701" s="116"/>
    </row>
    <row r="702" spans="1:1" ht="18" customHeight="1" x14ac:dyDescent="0.15">
      <c r="A702" s="116"/>
    </row>
    <row r="703" spans="1:1" ht="18" customHeight="1" x14ac:dyDescent="0.15">
      <c r="A703" s="116"/>
    </row>
    <row r="704" spans="1:1" ht="18" customHeight="1" x14ac:dyDescent="0.15">
      <c r="A704" s="116"/>
    </row>
    <row r="705" spans="1:1" ht="18" customHeight="1" x14ac:dyDescent="0.15">
      <c r="A705" s="116"/>
    </row>
    <row r="706" spans="1:1" ht="18" customHeight="1" x14ac:dyDescent="0.15">
      <c r="A706" s="116"/>
    </row>
    <row r="707" spans="1:1" ht="18" customHeight="1" x14ac:dyDescent="0.15">
      <c r="A707" s="116"/>
    </row>
    <row r="708" spans="1:1" ht="18" customHeight="1" x14ac:dyDescent="0.15">
      <c r="A708" s="116"/>
    </row>
    <row r="709" spans="1:1" ht="18" customHeight="1" x14ac:dyDescent="0.15">
      <c r="A709" s="116"/>
    </row>
    <row r="710" spans="1:1" ht="18" customHeight="1" x14ac:dyDescent="0.15">
      <c r="A710" s="116"/>
    </row>
    <row r="711" spans="1:1" ht="18" customHeight="1" x14ac:dyDescent="0.15">
      <c r="A711" s="116"/>
    </row>
    <row r="712" spans="1:1" ht="18" customHeight="1" x14ac:dyDescent="0.15">
      <c r="A712" s="116"/>
    </row>
    <row r="713" spans="1:1" ht="18" customHeight="1" x14ac:dyDescent="0.15">
      <c r="A713" s="116"/>
    </row>
    <row r="714" spans="1:1" ht="18" customHeight="1" x14ac:dyDescent="0.15">
      <c r="A714" s="116"/>
    </row>
    <row r="715" spans="1:1" ht="18" customHeight="1" x14ac:dyDescent="0.15">
      <c r="A715" s="116"/>
    </row>
    <row r="716" spans="1:1" ht="18" customHeight="1" x14ac:dyDescent="0.15">
      <c r="A716" s="116"/>
    </row>
    <row r="717" spans="1:1" ht="18" customHeight="1" x14ac:dyDescent="0.15">
      <c r="A717" s="116"/>
    </row>
    <row r="718" spans="1:1" ht="18" customHeight="1" x14ac:dyDescent="0.15">
      <c r="A718" s="116"/>
    </row>
    <row r="719" spans="1:1" ht="18" customHeight="1" x14ac:dyDescent="0.15">
      <c r="A719" s="116"/>
    </row>
    <row r="720" spans="1:1" ht="18" customHeight="1" x14ac:dyDescent="0.15">
      <c r="A720" s="116"/>
    </row>
    <row r="721" spans="1:1" ht="18" customHeight="1" x14ac:dyDescent="0.15">
      <c r="A721" s="116"/>
    </row>
    <row r="722" spans="1:1" ht="18" customHeight="1" x14ac:dyDescent="0.15">
      <c r="A722" s="116"/>
    </row>
    <row r="723" spans="1:1" ht="18" customHeight="1" x14ac:dyDescent="0.15">
      <c r="A723" s="116"/>
    </row>
    <row r="724" spans="1:1" ht="18" customHeight="1" x14ac:dyDescent="0.15">
      <c r="A724" s="116"/>
    </row>
    <row r="725" spans="1:1" ht="18" customHeight="1" x14ac:dyDescent="0.15">
      <c r="A725" s="116"/>
    </row>
    <row r="726" spans="1:1" ht="18" customHeight="1" x14ac:dyDescent="0.15">
      <c r="A726" s="116"/>
    </row>
    <row r="727" spans="1:1" ht="18" customHeight="1" x14ac:dyDescent="0.15">
      <c r="A727" s="116"/>
    </row>
    <row r="728" spans="1:1" ht="18" customHeight="1" x14ac:dyDescent="0.15">
      <c r="A728" s="116"/>
    </row>
    <row r="729" spans="1:1" ht="18" customHeight="1" x14ac:dyDescent="0.15">
      <c r="A729" s="116"/>
    </row>
    <row r="730" spans="1:1" ht="18" customHeight="1" x14ac:dyDescent="0.15">
      <c r="A730" s="116"/>
    </row>
    <row r="731" spans="1:1" ht="18" customHeight="1" x14ac:dyDescent="0.15">
      <c r="A731" s="116"/>
    </row>
    <row r="732" spans="1:1" ht="18" customHeight="1" x14ac:dyDescent="0.15">
      <c r="A732" s="116"/>
    </row>
    <row r="733" spans="1:1" ht="18" customHeight="1" x14ac:dyDescent="0.15">
      <c r="A733" s="116"/>
    </row>
    <row r="734" spans="1:1" ht="18" customHeight="1" x14ac:dyDescent="0.15">
      <c r="A734" s="116"/>
    </row>
    <row r="735" spans="1:1" ht="18" customHeight="1" x14ac:dyDescent="0.15">
      <c r="A735" s="116"/>
    </row>
    <row r="736" spans="1:1" ht="18" customHeight="1" x14ac:dyDescent="0.15">
      <c r="A736" s="116"/>
    </row>
    <row r="737" spans="1:1" ht="18" customHeight="1" x14ac:dyDescent="0.15">
      <c r="A737" s="116"/>
    </row>
    <row r="738" spans="1:1" ht="18" customHeight="1" x14ac:dyDescent="0.15">
      <c r="A738" s="116"/>
    </row>
    <row r="739" spans="1:1" ht="18" customHeight="1" x14ac:dyDescent="0.15">
      <c r="A739" s="116"/>
    </row>
    <row r="740" spans="1:1" ht="18" customHeight="1" x14ac:dyDescent="0.15">
      <c r="A740" s="116"/>
    </row>
    <row r="741" spans="1:1" ht="18" customHeight="1" x14ac:dyDescent="0.15">
      <c r="A741" s="116"/>
    </row>
    <row r="742" spans="1:1" ht="18" customHeight="1" x14ac:dyDescent="0.15">
      <c r="A742" s="116"/>
    </row>
    <row r="743" spans="1:1" ht="18" customHeight="1" x14ac:dyDescent="0.15">
      <c r="A743" s="116"/>
    </row>
    <row r="744" spans="1:1" ht="18" customHeight="1" x14ac:dyDescent="0.15">
      <c r="A744" s="116"/>
    </row>
    <row r="745" spans="1:1" ht="18" customHeight="1" x14ac:dyDescent="0.15">
      <c r="A745" s="116"/>
    </row>
    <row r="746" spans="1:1" ht="18" customHeight="1" x14ac:dyDescent="0.15">
      <c r="A746" s="116"/>
    </row>
    <row r="747" spans="1:1" ht="18" customHeight="1" x14ac:dyDescent="0.15">
      <c r="A747" s="116"/>
    </row>
    <row r="748" spans="1:1" ht="18" customHeight="1" x14ac:dyDescent="0.15">
      <c r="A748" s="116"/>
    </row>
    <row r="749" spans="1:1" ht="18" customHeight="1" x14ac:dyDescent="0.15">
      <c r="A749" s="116"/>
    </row>
    <row r="750" spans="1:1" ht="18" customHeight="1" x14ac:dyDescent="0.15">
      <c r="A750" s="116"/>
    </row>
    <row r="751" spans="1:1" ht="18" customHeight="1" x14ac:dyDescent="0.15">
      <c r="A751" s="116"/>
    </row>
    <row r="752" spans="1:1" ht="18" customHeight="1" x14ac:dyDescent="0.15">
      <c r="A752" s="116"/>
    </row>
    <row r="753" spans="1:1" ht="18" customHeight="1" x14ac:dyDescent="0.15">
      <c r="A753" s="116"/>
    </row>
    <row r="754" spans="1:1" ht="18" customHeight="1" x14ac:dyDescent="0.15">
      <c r="A754" s="116"/>
    </row>
    <row r="755" spans="1:1" ht="18" customHeight="1" x14ac:dyDescent="0.15">
      <c r="A755" s="116"/>
    </row>
    <row r="756" spans="1:1" ht="18" customHeight="1" x14ac:dyDescent="0.15">
      <c r="A756" s="116"/>
    </row>
    <row r="757" spans="1:1" ht="18" customHeight="1" x14ac:dyDescent="0.15">
      <c r="A757" s="116"/>
    </row>
    <row r="758" spans="1:1" ht="18" customHeight="1" x14ac:dyDescent="0.15">
      <c r="A758" s="116"/>
    </row>
    <row r="759" spans="1:1" ht="18" customHeight="1" x14ac:dyDescent="0.15">
      <c r="A759" s="116"/>
    </row>
    <row r="760" spans="1:1" ht="18" customHeight="1" x14ac:dyDescent="0.15">
      <c r="A760" s="116"/>
    </row>
    <row r="761" spans="1:1" ht="18" customHeight="1" x14ac:dyDescent="0.15">
      <c r="A761" s="116"/>
    </row>
    <row r="762" spans="1:1" ht="18" customHeight="1" x14ac:dyDescent="0.15">
      <c r="A762" s="116"/>
    </row>
    <row r="763" spans="1:1" ht="18" customHeight="1" x14ac:dyDescent="0.15">
      <c r="A763" s="116"/>
    </row>
    <row r="764" spans="1:1" ht="18" customHeight="1" x14ac:dyDescent="0.15">
      <c r="A764" s="116"/>
    </row>
    <row r="765" spans="1:1" ht="18" customHeight="1" x14ac:dyDescent="0.15">
      <c r="A765" s="116"/>
    </row>
    <row r="766" spans="1:1" ht="18" customHeight="1" x14ac:dyDescent="0.15">
      <c r="A766" s="116"/>
    </row>
    <row r="767" spans="1:1" ht="18" customHeight="1" x14ac:dyDescent="0.15">
      <c r="A767" s="116"/>
    </row>
    <row r="768" spans="1:1" ht="18" customHeight="1" x14ac:dyDescent="0.15">
      <c r="A768" s="116"/>
    </row>
    <row r="769" spans="1:1" ht="18" customHeight="1" x14ac:dyDescent="0.15">
      <c r="A769" s="116"/>
    </row>
    <row r="770" spans="1:1" ht="18" customHeight="1" x14ac:dyDescent="0.15">
      <c r="A770" s="116"/>
    </row>
    <row r="771" spans="1:1" ht="18" customHeight="1" x14ac:dyDescent="0.15">
      <c r="A771" s="116"/>
    </row>
    <row r="772" spans="1:1" ht="18" customHeight="1" x14ac:dyDescent="0.15">
      <c r="A772" s="116"/>
    </row>
    <row r="773" spans="1:1" ht="18" customHeight="1" x14ac:dyDescent="0.15">
      <c r="A773" s="116"/>
    </row>
    <row r="774" spans="1:1" ht="18" customHeight="1" x14ac:dyDescent="0.15">
      <c r="A774" s="116"/>
    </row>
    <row r="775" spans="1:1" ht="18" customHeight="1" x14ac:dyDescent="0.15">
      <c r="A775" s="116"/>
    </row>
    <row r="776" spans="1:1" ht="18" customHeight="1" x14ac:dyDescent="0.15">
      <c r="A776" s="116"/>
    </row>
    <row r="777" spans="1:1" ht="18" customHeight="1" x14ac:dyDescent="0.15">
      <c r="A777" s="116"/>
    </row>
    <row r="778" spans="1:1" ht="18" customHeight="1" x14ac:dyDescent="0.15">
      <c r="A778" s="116"/>
    </row>
    <row r="779" spans="1:1" ht="18" customHeight="1" x14ac:dyDescent="0.15">
      <c r="A779" s="116"/>
    </row>
    <row r="780" spans="1:1" ht="18" customHeight="1" x14ac:dyDescent="0.15">
      <c r="A780" s="116"/>
    </row>
    <row r="781" spans="1:1" ht="18" customHeight="1" x14ac:dyDescent="0.15">
      <c r="A781" s="116"/>
    </row>
    <row r="782" spans="1:1" ht="18" customHeight="1" x14ac:dyDescent="0.15">
      <c r="A782" s="116"/>
    </row>
    <row r="783" spans="1:1" ht="18" customHeight="1" x14ac:dyDescent="0.15">
      <c r="A783" s="116"/>
    </row>
    <row r="784" spans="1:1" ht="18" customHeight="1" x14ac:dyDescent="0.15">
      <c r="A784" s="116"/>
    </row>
    <row r="785" spans="1:1" ht="18" customHeight="1" x14ac:dyDescent="0.15">
      <c r="A785" s="116"/>
    </row>
    <row r="786" spans="1:1" ht="18" customHeight="1" x14ac:dyDescent="0.15">
      <c r="A786" s="116"/>
    </row>
    <row r="787" spans="1:1" ht="18" customHeight="1" x14ac:dyDescent="0.15">
      <c r="A787" s="116"/>
    </row>
    <row r="788" spans="1:1" ht="18" customHeight="1" x14ac:dyDescent="0.15">
      <c r="A788" s="116"/>
    </row>
    <row r="789" spans="1:1" ht="18" customHeight="1" x14ac:dyDescent="0.15">
      <c r="A789" s="116"/>
    </row>
    <row r="790" spans="1:1" ht="18" customHeight="1" x14ac:dyDescent="0.15">
      <c r="A790" s="116"/>
    </row>
    <row r="791" spans="1:1" ht="18" customHeight="1" x14ac:dyDescent="0.15">
      <c r="A791" s="116"/>
    </row>
    <row r="792" spans="1:1" ht="18" customHeight="1" x14ac:dyDescent="0.15">
      <c r="A792" s="116"/>
    </row>
    <row r="793" spans="1:1" ht="18" customHeight="1" x14ac:dyDescent="0.15">
      <c r="A793" s="116"/>
    </row>
    <row r="794" spans="1:1" ht="18" customHeight="1" x14ac:dyDescent="0.15">
      <c r="A794" s="116"/>
    </row>
    <row r="795" spans="1:1" ht="18" customHeight="1" x14ac:dyDescent="0.15">
      <c r="A795" s="116"/>
    </row>
    <row r="796" spans="1:1" ht="18" customHeight="1" x14ac:dyDescent="0.15">
      <c r="A796" s="116"/>
    </row>
    <row r="797" spans="1:1" ht="18" customHeight="1" x14ac:dyDescent="0.15">
      <c r="A797" s="116"/>
    </row>
    <row r="798" spans="1:1" ht="18" customHeight="1" x14ac:dyDescent="0.15">
      <c r="A798" s="116"/>
    </row>
    <row r="799" spans="1:1" ht="18" customHeight="1" x14ac:dyDescent="0.15">
      <c r="A799" s="116"/>
    </row>
    <row r="800" spans="1:1" ht="18" customHeight="1" x14ac:dyDescent="0.15">
      <c r="A800" s="116"/>
    </row>
    <row r="801" spans="1:1" ht="18" customHeight="1" x14ac:dyDescent="0.15">
      <c r="A801" s="116"/>
    </row>
    <row r="802" spans="1:1" ht="18" customHeight="1" x14ac:dyDescent="0.15">
      <c r="A802" s="116"/>
    </row>
    <row r="803" spans="1:1" ht="18" customHeight="1" x14ac:dyDescent="0.15">
      <c r="A803" s="116"/>
    </row>
    <row r="804" spans="1:1" ht="18" customHeight="1" x14ac:dyDescent="0.15">
      <c r="A804" s="116"/>
    </row>
    <row r="805" spans="1:1" ht="18" customHeight="1" x14ac:dyDescent="0.15">
      <c r="A805" s="116"/>
    </row>
    <row r="806" spans="1:1" ht="18" customHeight="1" x14ac:dyDescent="0.15">
      <c r="A806" s="116"/>
    </row>
    <row r="807" spans="1:1" ht="18" customHeight="1" x14ac:dyDescent="0.15">
      <c r="A807" s="116"/>
    </row>
    <row r="808" spans="1:1" ht="18" customHeight="1" x14ac:dyDescent="0.15">
      <c r="A808" s="116"/>
    </row>
    <row r="809" spans="1:1" ht="18" customHeight="1" x14ac:dyDescent="0.15">
      <c r="A809" s="116"/>
    </row>
    <row r="810" spans="1:1" ht="18" customHeight="1" x14ac:dyDescent="0.15">
      <c r="A810" s="116"/>
    </row>
    <row r="811" spans="1:1" ht="18" customHeight="1" x14ac:dyDescent="0.15">
      <c r="A811" s="116"/>
    </row>
    <row r="812" spans="1:1" ht="18" customHeight="1" x14ac:dyDescent="0.15">
      <c r="A812" s="116"/>
    </row>
    <row r="813" spans="1:1" ht="18" customHeight="1" x14ac:dyDescent="0.15">
      <c r="A813" s="116"/>
    </row>
    <row r="814" spans="1:1" ht="18" customHeight="1" x14ac:dyDescent="0.15">
      <c r="A814" s="116"/>
    </row>
    <row r="815" spans="1:1" ht="18" customHeight="1" x14ac:dyDescent="0.15">
      <c r="A815" s="116"/>
    </row>
    <row r="816" spans="1:1" ht="18" customHeight="1" x14ac:dyDescent="0.15">
      <c r="A816" s="116"/>
    </row>
    <row r="817" spans="1:1" ht="18" customHeight="1" x14ac:dyDescent="0.15">
      <c r="A817" s="116"/>
    </row>
    <row r="818" spans="1:1" ht="18" customHeight="1" x14ac:dyDescent="0.15">
      <c r="A818" s="116"/>
    </row>
    <row r="819" spans="1:1" ht="18" customHeight="1" x14ac:dyDescent="0.15">
      <c r="A819" s="116"/>
    </row>
    <row r="820" spans="1:1" ht="18" customHeight="1" x14ac:dyDescent="0.15">
      <c r="A820" s="116"/>
    </row>
    <row r="821" spans="1:1" ht="18" customHeight="1" x14ac:dyDescent="0.15">
      <c r="A821" s="116"/>
    </row>
    <row r="822" spans="1:1" ht="18" customHeight="1" x14ac:dyDescent="0.15">
      <c r="A822" s="116"/>
    </row>
    <row r="823" spans="1:1" ht="18" customHeight="1" x14ac:dyDescent="0.15">
      <c r="A823" s="116"/>
    </row>
    <row r="824" spans="1:1" ht="18" customHeight="1" x14ac:dyDescent="0.15">
      <c r="A824" s="116"/>
    </row>
    <row r="825" spans="1:1" ht="18" customHeight="1" x14ac:dyDescent="0.15">
      <c r="A825" s="116"/>
    </row>
    <row r="826" spans="1:1" ht="18" customHeight="1" x14ac:dyDescent="0.15">
      <c r="A826" s="116"/>
    </row>
    <row r="827" spans="1:1" ht="18" customHeight="1" x14ac:dyDescent="0.15">
      <c r="A827" s="116"/>
    </row>
    <row r="828" spans="1:1" ht="18" customHeight="1" x14ac:dyDescent="0.15">
      <c r="A828" s="116"/>
    </row>
    <row r="829" spans="1:1" ht="18" customHeight="1" x14ac:dyDescent="0.15">
      <c r="A829" s="116"/>
    </row>
    <row r="830" spans="1:1" ht="18" customHeight="1" x14ac:dyDescent="0.15">
      <c r="A830" s="116"/>
    </row>
    <row r="831" spans="1:1" ht="18" customHeight="1" x14ac:dyDescent="0.15">
      <c r="A831" s="116"/>
    </row>
    <row r="832" spans="1:1" ht="18" customHeight="1" x14ac:dyDescent="0.15">
      <c r="A832" s="116"/>
    </row>
    <row r="833" spans="1:1" ht="18" customHeight="1" x14ac:dyDescent="0.15">
      <c r="A833" s="116"/>
    </row>
    <row r="834" spans="1:1" ht="18" customHeight="1" x14ac:dyDescent="0.15">
      <c r="A834" s="116"/>
    </row>
    <row r="835" spans="1:1" ht="18" customHeight="1" x14ac:dyDescent="0.15">
      <c r="A835" s="116"/>
    </row>
    <row r="836" spans="1:1" ht="18" customHeight="1" x14ac:dyDescent="0.15">
      <c r="A836" s="116"/>
    </row>
    <row r="837" spans="1:1" ht="18" customHeight="1" x14ac:dyDescent="0.15">
      <c r="A837" s="116"/>
    </row>
    <row r="838" spans="1:1" ht="18" customHeight="1" x14ac:dyDescent="0.15">
      <c r="A838" s="116"/>
    </row>
    <row r="839" spans="1:1" ht="18" customHeight="1" x14ac:dyDescent="0.15">
      <c r="A839" s="116"/>
    </row>
    <row r="840" spans="1:1" ht="18" customHeight="1" x14ac:dyDescent="0.15">
      <c r="A840" s="116"/>
    </row>
    <row r="841" spans="1:1" ht="18" customHeight="1" x14ac:dyDescent="0.15">
      <c r="A841" s="116"/>
    </row>
    <row r="842" spans="1:1" ht="18" customHeight="1" x14ac:dyDescent="0.15">
      <c r="A842" s="116"/>
    </row>
    <row r="843" spans="1:1" ht="18" customHeight="1" x14ac:dyDescent="0.15">
      <c r="A843" s="116"/>
    </row>
    <row r="844" spans="1:1" ht="18" customHeight="1" x14ac:dyDescent="0.15">
      <c r="A844" s="116"/>
    </row>
    <row r="845" spans="1:1" ht="18" customHeight="1" x14ac:dyDescent="0.15">
      <c r="A845" s="116"/>
    </row>
    <row r="846" spans="1:1" ht="18" customHeight="1" x14ac:dyDescent="0.15">
      <c r="A846" s="116"/>
    </row>
    <row r="847" spans="1:1" ht="18" customHeight="1" x14ac:dyDescent="0.15">
      <c r="A847" s="116"/>
    </row>
    <row r="848" spans="1:1" ht="18" customHeight="1" x14ac:dyDescent="0.15">
      <c r="A848" s="116"/>
    </row>
    <row r="849" spans="1:1" ht="18" customHeight="1" x14ac:dyDescent="0.15">
      <c r="A849" s="116"/>
    </row>
    <row r="850" spans="1:1" ht="18" customHeight="1" x14ac:dyDescent="0.15">
      <c r="A850" s="116"/>
    </row>
    <row r="851" spans="1:1" ht="18" customHeight="1" x14ac:dyDescent="0.15">
      <c r="A851" s="116"/>
    </row>
    <row r="852" spans="1:1" ht="18" customHeight="1" x14ac:dyDescent="0.15">
      <c r="A852" s="116"/>
    </row>
    <row r="853" spans="1:1" ht="18" customHeight="1" x14ac:dyDescent="0.15">
      <c r="A853" s="116"/>
    </row>
    <row r="854" spans="1:1" ht="18" customHeight="1" x14ac:dyDescent="0.15">
      <c r="A854" s="116"/>
    </row>
    <row r="855" spans="1:1" ht="18" customHeight="1" x14ac:dyDescent="0.15">
      <c r="A855" s="116"/>
    </row>
    <row r="856" spans="1:1" ht="18" customHeight="1" x14ac:dyDescent="0.15">
      <c r="A856" s="116"/>
    </row>
    <row r="857" spans="1:1" ht="18" customHeight="1" x14ac:dyDescent="0.15">
      <c r="A857" s="116"/>
    </row>
    <row r="858" spans="1:1" ht="18" customHeight="1" x14ac:dyDescent="0.15">
      <c r="A858" s="116"/>
    </row>
    <row r="859" spans="1:1" ht="18" customHeight="1" x14ac:dyDescent="0.15">
      <c r="A859" s="116"/>
    </row>
    <row r="860" spans="1:1" ht="18" customHeight="1" x14ac:dyDescent="0.15">
      <c r="A860" s="116"/>
    </row>
    <row r="861" spans="1:1" ht="18" customHeight="1" x14ac:dyDescent="0.15">
      <c r="A861" s="116"/>
    </row>
    <row r="862" spans="1:1" ht="18" customHeight="1" x14ac:dyDescent="0.15">
      <c r="A862" s="116"/>
    </row>
    <row r="863" spans="1:1" ht="18" customHeight="1" x14ac:dyDescent="0.15">
      <c r="A863" s="116"/>
    </row>
    <row r="864" spans="1:1" ht="18" customHeight="1" x14ac:dyDescent="0.15">
      <c r="A864" s="116"/>
    </row>
    <row r="865" spans="1:1" ht="18" customHeight="1" x14ac:dyDescent="0.15">
      <c r="A865" s="116"/>
    </row>
    <row r="866" spans="1:1" ht="18" customHeight="1" x14ac:dyDescent="0.15">
      <c r="A866" s="116"/>
    </row>
    <row r="867" spans="1:1" ht="18" customHeight="1" x14ac:dyDescent="0.15">
      <c r="A867" s="116"/>
    </row>
    <row r="868" spans="1:1" ht="18" customHeight="1" x14ac:dyDescent="0.15">
      <c r="A868" s="116"/>
    </row>
    <row r="869" spans="1:1" ht="18" customHeight="1" x14ac:dyDescent="0.15">
      <c r="A869" s="116"/>
    </row>
    <row r="870" spans="1:1" ht="18" customHeight="1" x14ac:dyDescent="0.15">
      <c r="A870" s="116"/>
    </row>
    <row r="871" spans="1:1" ht="18" customHeight="1" x14ac:dyDescent="0.15">
      <c r="A871" s="116"/>
    </row>
    <row r="872" spans="1:1" ht="18" customHeight="1" x14ac:dyDescent="0.15">
      <c r="A872" s="116"/>
    </row>
    <row r="873" spans="1:1" ht="18" customHeight="1" x14ac:dyDescent="0.15">
      <c r="A873" s="116"/>
    </row>
    <row r="874" spans="1:1" ht="18" customHeight="1" x14ac:dyDescent="0.15">
      <c r="A874" s="116"/>
    </row>
    <row r="875" spans="1:1" ht="18" customHeight="1" x14ac:dyDescent="0.15">
      <c r="A875" s="116"/>
    </row>
    <row r="876" spans="1:1" ht="18" customHeight="1" x14ac:dyDescent="0.15">
      <c r="A876" s="116"/>
    </row>
    <row r="877" spans="1:1" ht="18" customHeight="1" x14ac:dyDescent="0.15">
      <c r="A877" s="116"/>
    </row>
    <row r="878" spans="1:1" ht="18" customHeight="1" x14ac:dyDescent="0.15">
      <c r="A878" s="116"/>
    </row>
    <row r="879" spans="1:1" ht="18" customHeight="1" x14ac:dyDescent="0.15">
      <c r="A879" s="116"/>
    </row>
    <row r="880" spans="1:1" ht="18" customHeight="1" x14ac:dyDescent="0.15">
      <c r="A880" s="116"/>
    </row>
    <row r="881" spans="1:1" ht="18" customHeight="1" x14ac:dyDescent="0.15">
      <c r="A881" s="116"/>
    </row>
    <row r="882" spans="1:1" ht="18" customHeight="1" x14ac:dyDescent="0.15">
      <c r="A882" s="116"/>
    </row>
    <row r="883" spans="1:1" ht="18" customHeight="1" x14ac:dyDescent="0.15">
      <c r="A883" s="116"/>
    </row>
    <row r="884" spans="1:1" ht="18" customHeight="1" x14ac:dyDescent="0.15">
      <c r="A884" s="116"/>
    </row>
    <row r="885" spans="1:1" ht="18" customHeight="1" x14ac:dyDescent="0.15">
      <c r="A885" s="116"/>
    </row>
    <row r="886" spans="1:1" ht="18" customHeight="1" x14ac:dyDescent="0.15">
      <c r="A886" s="116"/>
    </row>
    <row r="887" spans="1:1" ht="18" customHeight="1" x14ac:dyDescent="0.15">
      <c r="A887" s="116"/>
    </row>
    <row r="888" spans="1:1" ht="18" customHeight="1" x14ac:dyDescent="0.15">
      <c r="A888" s="116"/>
    </row>
    <row r="889" spans="1:1" ht="18" customHeight="1" x14ac:dyDescent="0.15">
      <c r="A889" s="116"/>
    </row>
    <row r="890" spans="1:1" ht="18" customHeight="1" x14ac:dyDescent="0.15">
      <c r="A890" s="116"/>
    </row>
    <row r="891" spans="1:1" ht="18" customHeight="1" x14ac:dyDescent="0.15">
      <c r="A891" s="116"/>
    </row>
    <row r="892" spans="1:1" ht="18" customHeight="1" x14ac:dyDescent="0.15">
      <c r="A892" s="116"/>
    </row>
    <row r="893" spans="1:1" ht="18" customHeight="1" x14ac:dyDescent="0.15">
      <c r="A893" s="116"/>
    </row>
    <row r="894" spans="1:1" ht="18" customHeight="1" x14ac:dyDescent="0.15">
      <c r="A894" s="116"/>
    </row>
    <row r="895" spans="1:1" ht="18" customHeight="1" x14ac:dyDescent="0.15">
      <c r="A895" s="116"/>
    </row>
    <row r="896" spans="1:1" ht="18" customHeight="1" x14ac:dyDescent="0.15">
      <c r="A896" s="116"/>
    </row>
    <row r="897" spans="1:1" ht="18" customHeight="1" x14ac:dyDescent="0.15">
      <c r="A897" s="116"/>
    </row>
    <row r="898" spans="1:1" ht="18" customHeight="1" x14ac:dyDescent="0.15">
      <c r="A898" s="116"/>
    </row>
    <row r="899" spans="1:1" ht="18" customHeight="1" x14ac:dyDescent="0.15">
      <c r="A899" s="116"/>
    </row>
    <row r="900" spans="1:1" ht="18" customHeight="1" x14ac:dyDescent="0.15">
      <c r="A900" s="116"/>
    </row>
    <row r="901" spans="1:1" ht="18" customHeight="1" x14ac:dyDescent="0.15">
      <c r="A901" s="116"/>
    </row>
    <row r="902" spans="1:1" ht="18" customHeight="1" x14ac:dyDescent="0.15">
      <c r="A902" s="116"/>
    </row>
    <row r="903" spans="1:1" ht="18" customHeight="1" x14ac:dyDescent="0.15">
      <c r="A903" s="116"/>
    </row>
    <row r="904" spans="1:1" ht="18" customHeight="1" x14ac:dyDescent="0.15">
      <c r="A904" s="116"/>
    </row>
    <row r="905" spans="1:1" ht="18" customHeight="1" x14ac:dyDescent="0.15">
      <c r="A905" s="116"/>
    </row>
    <row r="906" spans="1:1" ht="18" customHeight="1" x14ac:dyDescent="0.15">
      <c r="A906" s="116"/>
    </row>
    <row r="907" spans="1:1" ht="18" customHeight="1" x14ac:dyDescent="0.15">
      <c r="A907" s="116"/>
    </row>
    <row r="908" spans="1:1" ht="18" customHeight="1" x14ac:dyDescent="0.15">
      <c r="A908" s="116"/>
    </row>
    <row r="909" spans="1:1" ht="18" customHeight="1" x14ac:dyDescent="0.15">
      <c r="A909" s="116"/>
    </row>
    <row r="910" spans="1:1" ht="18" customHeight="1" x14ac:dyDescent="0.15">
      <c r="A910" s="116"/>
    </row>
    <row r="911" spans="1:1" ht="18" customHeight="1" x14ac:dyDescent="0.15">
      <c r="A911" s="116"/>
    </row>
    <row r="912" spans="1:1" ht="18" customHeight="1" x14ac:dyDescent="0.15">
      <c r="A912" s="116"/>
    </row>
    <row r="913" spans="1:1" ht="18" customHeight="1" x14ac:dyDescent="0.15">
      <c r="A913" s="116"/>
    </row>
    <row r="914" spans="1:1" ht="18" customHeight="1" x14ac:dyDescent="0.15">
      <c r="A914" s="116"/>
    </row>
    <row r="915" spans="1:1" ht="18" customHeight="1" x14ac:dyDescent="0.15">
      <c r="A915" s="116"/>
    </row>
    <row r="916" spans="1:1" ht="18" customHeight="1" x14ac:dyDescent="0.15">
      <c r="A916" s="116"/>
    </row>
    <row r="917" spans="1:1" ht="18" customHeight="1" x14ac:dyDescent="0.15">
      <c r="A917" s="116"/>
    </row>
    <row r="918" spans="1:1" ht="18" customHeight="1" x14ac:dyDescent="0.15">
      <c r="A918" s="116"/>
    </row>
    <row r="919" spans="1:1" ht="18" customHeight="1" x14ac:dyDescent="0.15">
      <c r="A919" s="116"/>
    </row>
    <row r="920" spans="1:1" ht="18" customHeight="1" x14ac:dyDescent="0.15">
      <c r="A920" s="116"/>
    </row>
    <row r="921" spans="1:1" ht="18" customHeight="1" x14ac:dyDescent="0.15">
      <c r="A921" s="116"/>
    </row>
    <row r="922" spans="1:1" ht="18" customHeight="1" x14ac:dyDescent="0.15">
      <c r="A922" s="116"/>
    </row>
    <row r="923" spans="1:1" ht="18" customHeight="1" x14ac:dyDescent="0.15">
      <c r="A923" s="116"/>
    </row>
    <row r="924" spans="1:1" ht="18" customHeight="1" x14ac:dyDescent="0.15">
      <c r="A924" s="116"/>
    </row>
    <row r="925" spans="1:1" ht="18" customHeight="1" x14ac:dyDescent="0.15">
      <c r="A925" s="116"/>
    </row>
    <row r="926" spans="1:1" ht="18" customHeight="1" x14ac:dyDescent="0.15">
      <c r="A926" s="116"/>
    </row>
    <row r="927" spans="1:1" ht="18" customHeight="1" x14ac:dyDescent="0.15">
      <c r="A927" s="116"/>
    </row>
    <row r="928" spans="1:1" ht="18" customHeight="1" x14ac:dyDescent="0.15">
      <c r="A928" s="116"/>
    </row>
    <row r="929" spans="1:1" ht="18" customHeight="1" x14ac:dyDescent="0.15">
      <c r="A929" s="116"/>
    </row>
    <row r="930" spans="1:1" ht="18" customHeight="1" x14ac:dyDescent="0.15">
      <c r="A930" s="116"/>
    </row>
    <row r="931" spans="1:1" ht="18" customHeight="1" x14ac:dyDescent="0.15">
      <c r="A931" s="116"/>
    </row>
    <row r="932" spans="1:1" ht="18" customHeight="1" x14ac:dyDescent="0.15">
      <c r="A932" s="116"/>
    </row>
    <row r="933" spans="1:1" ht="18" customHeight="1" x14ac:dyDescent="0.15">
      <c r="A933" s="116"/>
    </row>
    <row r="934" spans="1:1" ht="18" customHeight="1" x14ac:dyDescent="0.15">
      <c r="A934" s="116"/>
    </row>
    <row r="935" spans="1:1" ht="18" customHeight="1" x14ac:dyDescent="0.15">
      <c r="A935" s="116"/>
    </row>
    <row r="936" spans="1:1" ht="18" customHeight="1" x14ac:dyDescent="0.15">
      <c r="A936" s="116"/>
    </row>
    <row r="937" spans="1:1" ht="18" customHeight="1" x14ac:dyDescent="0.15">
      <c r="A937" s="116"/>
    </row>
    <row r="938" spans="1:1" ht="18" customHeight="1" x14ac:dyDescent="0.15">
      <c r="A938" s="116"/>
    </row>
    <row r="939" spans="1:1" ht="18" customHeight="1" x14ac:dyDescent="0.15">
      <c r="A939" s="116"/>
    </row>
    <row r="940" spans="1:1" ht="18" customHeight="1" x14ac:dyDescent="0.15">
      <c r="A940" s="116"/>
    </row>
    <row r="941" spans="1:1" ht="18" customHeight="1" x14ac:dyDescent="0.15">
      <c r="A941" s="116"/>
    </row>
    <row r="942" spans="1:1" ht="18" customHeight="1" x14ac:dyDescent="0.15">
      <c r="A942" s="116"/>
    </row>
    <row r="943" spans="1:1" ht="18" customHeight="1" x14ac:dyDescent="0.15">
      <c r="A943" s="116"/>
    </row>
    <row r="944" spans="1:1" ht="18" customHeight="1" x14ac:dyDescent="0.15">
      <c r="A944" s="116"/>
    </row>
    <row r="945" spans="1:1" ht="18" customHeight="1" x14ac:dyDescent="0.15">
      <c r="A945" s="116"/>
    </row>
    <row r="946" spans="1:1" ht="18" customHeight="1" x14ac:dyDescent="0.15">
      <c r="A946" s="116"/>
    </row>
    <row r="947" spans="1:1" ht="18" customHeight="1" x14ac:dyDescent="0.15">
      <c r="A947" s="116"/>
    </row>
    <row r="948" spans="1:1" ht="18" customHeight="1" x14ac:dyDescent="0.15">
      <c r="A948" s="116"/>
    </row>
    <row r="949" spans="1:1" ht="18" customHeight="1" x14ac:dyDescent="0.15">
      <c r="A949" s="116"/>
    </row>
    <row r="950" spans="1:1" ht="18" customHeight="1" x14ac:dyDescent="0.15">
      <c r="A950" s="116"/>
    </row>
    <row r="951" spans="1:1" ht="18" customHeight="1" x14ac:dyDescent="0.15">
      <c r="A951" s="116"/>
    </row>
    <row r="952" spans="1:1" ht="18" customHeight="1" x14ac:dyDescent="0.15">
      <c r="A952" s="116"/>
    </row>
    <row r="953" spans="1:1" ht="18" customHeight="1" x14ac:dyDescent="0.15">
      <c r="A953" s="116"/>
    </row>
    <row r="954" spans="1:1" ht="18" customHeight="1" x14ac:dyDescent="0.15">
      <c r="A954" s="116"/>
    </row>
    <row r="955" spans="1:1" ht="18" customHeight="1" x14ac:dyDescent="0.15">
      <c r="A955" s="116"/>
    </row>
    <row r="956" spans="1:1" ht="18" customHeight="1" x14ac:dyDescent="0.15">
      <c r="A956" s="116"/>
    </row>
    <row r="957" spans="1:1" ht="18" customHeight="1" x14ac:dyDescent="0.15">
      <c r="A957" s="116"/>
    </row>
    <row r="958" spans="1:1" ht="18" customHeight="1" x14ac:dyDescent="0.15">
      <c r="A958" s="116"/>
    </row>
    <row r="959" spans="1:1" ht="18" customHeight="1" x14ac:dyDescent="0.15">
      <c r="A959" s="116"/>
    </row>
    <row r="960" spans="1:1" ht="18" customHeight="1" x14ac:dyDescent="0.15">
      <c r="A960" s="116"/>
    </row>
    <row r="961" spans="1:1" ht="18" customHeight="1" x14ac:dyDescent="0.15">
      <c r="A961" s="116"/>
    </row>
    <row r="962" spans="1:1" ht="18" customHeight="1" x14ac:dyDescent="0.15">
      <c r="A962" s="116"/>
    </row>
    <row r="963" spans="1:1" ht="18" customHeight="1" x14ac:dyDescent="0.15">
      <c r="A963" s="116"/>
    </row>
    <row r="964" spans="1:1" ht="18" customHeight="1" x14ac:dyDescent="0.15">
      <c r="A964" s="116"/>
    </row>
    <row r="965" spans="1:1" ht="18" customHeight="1" x14ac:dyDescent="0.15">
      <c r="A965" s="116"/>
    </row>
    <row r="966" spans="1:1" ht="18" customHeight="1" x14ac:dyDescent="0.15">
      <c r="A966" s="116"/>
    </row>
    <row r="967" spans="1:1" ht="18" customHeight="1" x14ac:dyDescent="0.15">
      <c r="A967" s="116"/>
    </row>
    <row r="968" spans="1:1" ht="18" customHeight="1" x14ac:dyDescent="0.15">
      <c r="A968" s="116"/>
    </row>
    <row r="969" spans="1:1" ht="18" customHeight="1" x14ac:dyDescent="0.15">
      <c r="A969" s="116"/>
    </row>
    <row r="970" spans="1:1" ht="18" customHeight="1" x14ac:dyDescent="0.15">
      <c r="A970" s="116"/>
    </row>
    <row r="971" spans="1:1" ht="18" customHeight="1" x14ac:dyDescent="0.15">
      <c r="A971" s="116"/>
    </row>
    <row r="972" spans="1:1" ht="18" customHeight="1" x14ac:dyDescent="0.15">
      <c r="A972" s="116"/>
    </row>
    <row r="973" spans="1:1" ht="18" customHeight="1" x14ac:dyDescent="0.15">
      <c r="A973" s="116"/>
    </row>
    <row r="974" spans="1:1" ht="18" customHeight="1" x14ac:dyDescent="0.15">
      <c r="A974" s="116"/>
    </row>
    <row r="975" spans="1:1" ht="18" customHeight="1" x14ac:dyDescent="0.15">
      <c r="A975" s="116"/>
    </row>
    <row r="976" spans="1:1" ht="18" customHeight="1" x14ac:dyDescent="0.15">
      <c r="A976" s="116"/>
    </row>
    <row r="977" spans="1:1" ht="18" customHeight="1" x14ac:dyDescent="0.15">
      <c r="A977" s="116"/>
    </row>
    <row r="978" spans="1:1" ht="18" customHeight="1" x14ac:dyDescent="0.15">
      <c r="A978" s="116"/>
    </row>
    <row r="979" spans="1:1" ht="18" customHeight="1" x14ac:dyDescent="0.15">
      <c r="A979" s="116"/>
    </row>
    <row r="980" spans="1:1" ht="18" customHeight="1" x14ac:dyDescent="0.15">
      <c r="A980" s="116"/>
    </row>
    <row r="981" spans="1:1" ht="18" customHeight="1" x14ac:dyDescent="0.15">
      <c r="A981" s="116"/>
    </row>
    <row r="982" spans="1:1" ht="18" customHeight="1" x14ac:dyDescent="0.15">
      <c r="A982" s="116"/>
    </row>
    <row r="983" spans="1:1" ht="18" customHeight="1" x14ac:dyDescent="0.15">
      <c r="A983" s="116"/>
    </row>
    <row r="984" spans="1:1" ht="18" customHeight="1" x14ac:dyDescent="0.15">
      <c r="A984" s="116"/>
    </row>
    <row r="985" spans="1:1" ht="18" customHeight="1" x14ac:dyDescent="0.15">
      <c r="A985" s="116"/>
    </row>
    <row r="986" spans="1:1" ht="18" customHeight="1" x14ac:dyDescent="0.15">
      <c r="A986" s="116"/>
    </row>
    <row r="987" spans="1:1" ht="18" customHeight="1" x14ac:dyDescent="0.15">
      <c r="A987" s="116"/>
    </row>
    <row r="988" spans="1:1" ht="18" customHeight="1" x14ac:dyDescent="0.15">
      <c r="A988" s="116"/>
    </row>
    <row r="989" spans="1:1" ht="18" customHeight="1" x14ac:dyDescent="0.15">
      <c r="A989" s="116"/>
    </row>
    <row r="990" spans="1:1" ht="18" customHeight="1" x14ac:dyDescent="0.15">
      <c r="A990" s="116"/>
    </row>
    <row r="991" spans="1:1" ht="18" customHeight="1" x14ac:dyDescent="0.15">
      <c r="A991" s="116"/>
    </row>
    <row r="992" spans="1:1" ht="18" customHeight="1" x14ac:dyDescent="0.15">
      <c r="A992" s="116"/>
    </row>
    <row r="993" spans="1:1" ht="18" customHeight="1" x14ac:dyDescent="0.15">
      <c r="A993" s="116"/>
    </row>
    <row r="994" spans="1:1" ht="18" customHeight="1" x14ac:dyDescent="0.15">
      <c r="A994" s="116"/>
    </row>
    <row r="995" spans="1:1" ht="18" customHeight="1" x14ac:dyDescent="0.15">
      <c r="A995" s="116"/>
    </row>
    <row r="996" spans="1:1" ht="18" customHeight="1" x14ac:dyDescent="0.15">
      <c r="A996" s="116"/>
    </row>
    <row r="997" spans="1:1" ht="18" customHeight="1" x14ac:dyDescent="0.15">
      <c r="A997" s="116"/>
    </row>
    <row r="998" spans="1:1" ht="18" customHeight="1" x14ac:dyDescent="0.15">
      <c r="A998" s="116"/>
    </row>
    <row r="999" spans="1:1" ht="18" customHeight="1" x14ac:dyDescent="0.15">
      <c r="A999" s="116"/>
    </row>
    <row r="1000" spans="1:1" ht="18" customHeight="1" x14ac:dyDescent="0.15">
      <c r="A1000" s="116"/>
    </row>
    <row r="1001" spans="1:1" ht="18" customHeight="1" x14ac:dyDescent="0.15">
      <c r="A1001" s="116"/>
    </row>
    <row r="1002" spans="1:1" ht="18" customHeight="1" x14ac:dyDescent="0.15">
      <c r="A1002" s="116"/>
    </row>
    <row r="1003" spans="1:1" ht="18" customHeight="1" x14ac:dyDescent="0.15">
      <c r="A1003" s="116"/>
    </row>
    <row r="1004" spans="1:1" ht="18" customHeight="1" x14ac:dyDescent="0.15">
      <c r="A1004" s="116"/>
    </row>
    <row r="1005" spans="1:1" ht="18" customHeight="1" x14ac:dyDescent="0.15">
      <c r="A1005" s="116"/>
    </row>
    <row r="1006" spans="1:1" ht="18" customHeight="1" x14ac:dyDescent="0.15">
      <c r="A1006" s="116"/>
    </row>
    <row r="1007" spans="1:1" ht="18" customHeight="1" x14ac:dyDescent="0.15">
      <c r="A1007" s="116"/>
    </row>
    <row r="1008" spans="1:1" ht="18" customHeight="1" x14ac:dyDescent="0.15">
      <c r="A1008" s="116"/>
    </row>
    <row r="1009" spans="1:1" ht="18" customHeight="1" x14ac:dyDescent="0.15">
      <c r="A1009" s="116"/>
    </row>
    <row r="1010" spans="1:1" ht="18" customHeight="1" x14ac:dyDescent="0.15">
      <c r="A1010" s="116"/>
    </row>
    <row r="1011" spans="1:1" ht="18" customHeight="1" x14ac:dyDescent="0.15">
      <c r="A1011" s="116"/>
    </row>
    <row r="1012" spans="1:1" ht="18" customHeight="1" x14ac:dyDescent="0.15">
      <c r="A1012" s="116"/>
    </row>
    <row r="1013" spans="1:1" ht="18" customHeight="1" x14ac:dyDescent="0.15">
      <c r="A1013" s="116"/>
    </row>
    <row r="1014" spans="1:1" ht="18" customHeight="1" x14ac:dyDescent="0.15">
      <c r="A1014" s="116"/>
    </row>
    <row r="1015" spans="1:1" ht="18" customHeight="1" x14ac:dyDescent="0.15">
      <c r="A1015" s="116"/>
    </row>
    <row r="1016" spans="1:1" ht="18" customHeight="1" x14ac:dyDescent="0.15">
      <c r="A1016" s="116"/>
    </row>
    <row r="1017" spans="1:1" ht="18" customHeight="1" x14ac:dyDescent="0.15">
      <c r="A1017" s="116"/>
    </row>
    <row r="1018" spans="1:1" ht="18" customHeight="1" x14ac:dyDescent="0.15">
      <c r="A1018" s="116"/>
    </row>
    <row r="1019" spans="1:1" ht="18" customHeight="1" x14ac:dyDescent="0.15">
      <c r="A1019" s="116"/>
    </row>
    <row r="1020" spans="1:1" ht="18" customHeight="1" x14ac:dyDescent="0.15">
      <c r="A1020" s="116"/>
    </row>
    <row r="1021" spans="1:1" ht="18" customHeight="1" x14ac:dyDescent="0.15">
      <c r="A1021" s="116"/>
    </row>
    <row r="1022" spans="1:1" ht="18" customHeight="1" x14ac:dyDescent="0.15">
      <c r="A1022" s="116"/>
    </row>
    <row r="1023" spans="1:1" ht="18" customHeight="1" x14ac:dyDescent="0.15">
      <c r="A1023" s="116"/>
    </row>
    <row r="1024" spans="1:1" ht="18" customHeight="1" x14ac:dyDescent="0.15">
      <c r="A1024" s="116"/>
    </row>
    <row r="1025" spans="1:1" ht="18" customHeight="1" x14ac:dyDescent="0.15">
      <c r="A1025" s="116"/>
    </row>
    <row r="1026" spans="1:1" ht="18" customHeight="1" x14ac:dyDescent="0.15">
      <c r="A1026" s="116"/>
    </row>
    <row r="1027" spans="1:1" ht="18" customHeight="1" x14ac:dyDescent="0.15">
      <c r="A1027" s="116"/>
    </row>
    <row r="1028" spans="1:1" ht="18" customHeight="1" x14ac:dyDescent="0.15">
      <c r="A1028" s="116"/>
    </row>
    <row r="1029" spans="1:1" ht="18" customHeight="1" x14ac:dyDescent="0.15">
      <c r="A1029" s="116"/>
    </row>
    <row r="1030" spans="1:1" ht="18" customHeight="1" x14ac:dyDescent="0.15">
      <c r="A1030" s="116"/>
    </row>
    <row r="1031" spans="1:1" ht="18" customHeight="1" x14ac:dyDescent="0.15">
      <c r="A1031" s="116"/>
    </row>
    <row r="1032" spans="1:1" ht="18" customHeight="1" x14ac:dyDescent="0.15">
      <c r="A1032" s="116"/>
    </row>
    <row r="1033" spans="1:1" ht="18" customHeight="1" x14ac:dyDescent="0.15">
      <c r="A1033" s="116"/>
    </row>
    <row r="1034" spans="1:1" ht="18" customHeight="1" x14ac:dyDescent="0.15">
      <c r="A1034" s="116"/>
    </row>
    <row r="1035" spans="1:1" ht="18" customHeight="1" x14ac:dyDescent="0.15">
      <c r="A1035" s="116"/>
    </row>
    <row r="1036" spans="1:1" ht="18" customHeight="1" x14ac:dyDescent="0.15">
      <c r="A1036" s="116"/>
    </row>
    <row r="1037" spans="1:1" ht="18" customHeight="1" x14ac:dyDescent="0.15">
      <c r="A1037" s="116"/>
    </row>
    <row r="1038" spans="1:1" ht="18" customHeight="1" x14ac:dyDescent="0.15">
      <c r="A1038" s="116"/>
    </row>
    <row r="1039" spans="1:1" ht="18" customHeight="1" x14ac:dyDescent="0.15">
      <c r="A1039" s="116"/>
    </row>
    <row r="1040" spans="1:1" ht="18" customHeight="1" x14ac:dyDescent="0.15">
      <c r="A1040" s="116"/>
    </row>
    <row r="1041" spans="1:1" ht="18" customHeight="1" x14ac:dyDescent="0.15">
      <c r="A1041" s="116"/>
    </row>
    <row r="1042" spans="1:1" ht="18" customHeight="1" x14ac:dyDescent="0.15">
      <c r="A1042" s="116"/>
    </row>
    <row r="1043" spans="1:1" ht="18" customHeight="1" x14ac:dyDescent="0.15">
      <c r="A1043" s="116"/>
    </row>
    <row r="1044" spans="1:1" ht="18" customHeight="1" x14ac:dyDescent="0.15">
      <c r="A1044" s="116"/>
    </row>
    <row r="1045" spans="1:1" ht="18" customHeight="1" x14ac:dyDescent="0.15">
      <c r="A1045" s="116"/>
    </row>
    <row r="1046" spans="1:1" ht="18" customHeight="1" x14ac:dyDescent="0.15">
      <c r="A1046" s="116"/>
    </row>
    <row r="1047" spans="1:1" ht="18" customHeight="1" x14ac:dyDescent="0.15">
      <c r="A1047" s="116"/>
    </row>
    <row r="1048" spans="1:1" ht="18" customHeight="1" x14ac:dyDescent="0.15">
      <c r="A1048" s="116"/>
    </row>
    <row r="1049" spans="1:1" ht="18" customHeight="1" x14ac:dyDescent="0.15">
      <c r="A1049" s="116"/>
    </row>
    <row r="1050" spans="1:1" ht="18" customHeight="1" x14ac:dyDescent="0.15">
      <c r="A1050" s="116"/>
    </row>
    <row r="1051" spans="1:1" ht="18" customHeight="1" x14ac:dyDescent="0.15">
      <c r="A1051" s="116"/>
    </row>
    <row r="1052" spans="1:1" ht="18" customHeight="1" x14ac:dyDescent="0.15">
      <c r="A1052" s="116"/>
    </row>
    <row r="1053" spans="1:1" ht="18" customHeight="1" x14ac:dyDescent="0.15">
      <c r="A1053" s="116"/>
    </row>
    <row r="1054" spans="1:1" ht="18" customHeight="1" x14ac:dyDescent="0.15">
      <c r="A1054" s="116"/>
    </row>
    <row r="1055" spans="1:1" ht="18" customHeight="1" x14ac:dyDescent="0.15">
      <c r="A1055" s="116"/>
    </row>
    <row r="1056" spans="1:1" ht="18" customHeight="1" x14ac:dyDescent="0.15">
      <c r="A1056" s="116"/>
    </row>
    <row r="1057" spans="1:1" ht="18" customHeight="1" x14ac:dyDescent="0.15">
      <c r="A1057" s="116"/>
    </row>
    <row r="1058" spans="1:1" ht="18" customHeight="1" x14ac:dyDescent="0.15">
      <c r="A1058" s="116"/>
    </row>
    <row r="1059" spans="1:1" ht="18" customHeight="1" x14ac:dyDescent="0.15">
      <c r="A1059" s="116"/>
    </row>
    <row r="1060" spans="1:1" ht="18" customHeight="1" x14ac:dyDescent="0.15">
      <c r="A1060" s="116"/>
    </row>
    <row r="1061" spans="1:1" ht="18" customHeight="1" x14ac:dyDescent="0.15">
      <c r="A1061" s="116"/>
    </row>
    <row r="1062" spans="1:1" ht="18" customHeight="1" x14ac:dyDescent="0.15">
      <c r="A1062" s="116"/>
    </row>
    <row r="1063" spans="1:1" ht="18" customHeight="1" x14ac:dyDescent="0.15">
      <c r="A1063" s="116"/>
    </row>
    <row r="1064" spans="1:1" ht="18" customHeight="1" x14ac:dyDescent="0.15">
      <c r="A1064" s="116"/>
    </row>
    <row r="1065" spans="1:1" ht="18" customHeight="1" x14ac:dyDescent="0.15">
      <c r="A1065" s="116"/>
    </row>
    <row r="1066" spans="1:1" ht="18" customHeight="1" x14ac:dyDescent="0.15">
      <c r="A1066" s="116"/>
    </row>
    <row r="1067" spans="1:1" ht="18" customHeight="1" x14ac:dyDescent="0.15">
      <c r="A1067" s="116"/>
    </row>
    <row r="1068" spans="1:1" ht="18" customHeight="1" x14ac:dyDescent="0.15">
      <c r="A1068" s="116"/>
    </row>
    <row r="1069" spans="1:1" ht="18" customHeight="1" x14ac:dyDescent="0.15">
      <c r="A1069" s="116"/>
    </row>
    <row r="1070" spans="1:1" ht="18" customHeight="1" x14ac:dyDescent="0.15">
      <c r="A1070" s="116"/>
    </row>
    <row r="1071" spans="1:1" ht="18" customHeight="1" x14ac:dyDescent="0.15">
      <c r="A1071" s="116"/>
    </row>
    <row r="1072" spans="1:1" ht="18" customHeight="1" x14ac:dyDescent="0.15">
      <c r="A1072" s="116"/>
    </row>
    <row r="1073" spans="1:1" ht="18" customHeight="1" x14ac:dyDescent="0.15">
      <c r="A1073" s="116"/>
    </row>
    <row r="1074" spans="1:1" ht="18" customHeight="1" x14ac:dyDescent="0.15">
      <c r="A1074" s="116"/>
    </row>
    <row r="1075" spans="1:1" ht="18" customHeight="1" x14ac:dyDescent="0.15">
      <c r="A1075" s="116"/>
    </row>
    <row r="1076" spans="1:1" ht="18" customHeight="1" x14ac:dyDescent="0.15">
      <c r="A1076" s="116"/>
    </row>
    <row r="1077" spans="1:1" ht="18" customHeight="1" x14ac:dyDescent="0.15">
      <c r="A1077" s="116"/>
    </row>
    <row r="1078" spans="1:1" ht="18" customHeight="1" x14ac:dyDescent="0.15">
      <c r="A1078" s="116"/>
    </row>
  </sheetData>
  <sheetProtection algorithmName="SHA-512" hashValue="MMzkAx2PSbeXtEbvuR0vdblJcwKuLmzFXiirTzW68J27cOVQS1xBdk7hhHU6p6ML+Ai42a+NjgXgmSQ60PG9xg==" saltValue="9xZQnftjSiB5qbaOwzLIsw==" spinCount="100000" sheet="1" objects="1" scenarios="1" selectLockedCells="1"/>
  <mergeCells count="38">
    <mergeCell ref="A23:I24"/>
    <mergeCell ref="A21:I22"/>
    <mergeCell ref="X21:AE22"/>
    <mergeCell ref="E7:R8"/>
    <mergeCell ref="E9:R10"/>
    <mergeCell ref="E11:R12"/>
    <mergeCell ref="E13:R14"/>
    <mergeCell ref="T11:W12"/>
    <mergeCell ref="T13:W14"/>
    <mergeCell ref="L17:AD18"/>
    <mergeCell ref="AD11:AD12"/>
    <mergeCell ref="X13:AJ14"/>
    <mergeCell ref="X23:AE24"/>
    <mergeCell ref="AF23:AJ24"/>
    <mergeCell ref="AF21:AJ22"/>
    <mergeCell ref="N26:P28"/>
    <mergeCell ref="K26:M28"/>
    <mergeCell ref="J21:Q22"/>
    <mergeCell ref="R21:T22"/>
    <mergeCell ref="U21:W22"/>
    <mergeCell ref="J23:Q24"/>
    <mergeCell ref="Q26:S28"/>
    <mergeCell ref="R23:T24"/>
    <mergeCell ref="U23:W24"/>
    <mergeCell ref="A1:AJ1"/>
    <mergeCell ref="A6:AJ6"/>
    <mergeCell ref="X7:AJ8"/>
    <mergeCell ref="F17:K18"/>
    <mergeCell ref="T7:W8"/>
    <mergeCell ref="T9:W10"/>
    <mergeCell ref="X9:AJ10"/>
    <mergeCell ref="X11:AC12"/>
    <mergeCell ref="AE11:AJ12"/>
    <mergeCell ref="A7:D8"/>
    <mergeCell ref="A9:D10"/>
    <mergeCell ref="A11:D12"/>
    <mergeCell ref="A13:D14"/>
    <mergeCell ref="Z5:AI5"/>
  </mergeCells>
  <phoneticPr fontId="2"/>
  <printOptions horizontalCentered="1" verticalCentered="1"/>
  <pageMargins left="0.59055118110236227" right="0.59055118110236227" top="0.78740157480314965" bottom="0.39370078740157483" header="0" footer="0"/>
  <pageSetup paperSize="9" scale="85"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6F8F4CEB-13B4-4068-BC99-6A07923B64FD}">
            <xm:f>【必読】施設一覧!$D$3&gt;47</xm:f>
            <x14:dxf>
              <font>
                <b/>
                <i val="0"/>
                <u/>
                <color rgb="FFFF0000"/>
              </font>
              <fill>
                <patternFill patternType="gray0625">
                  <fgColor rgb="FFFF0000"/>
                  <bgColor rgb="FFFFFF00"/>
                </patternFill>
              </fill>
            </x14:dxf>
          </x14:cfRule>
          <x14:cfRule type="expression" priority="2" id="{9BDFD857-2D28-4EFC-BBDC-FDD5F0DAD9A2}">
            <xm:f>【必読】施設一覧!$D$3=""</xm:f>
            <x14:dxf>
              <font>
                <b/>
                <i val="0"/>
                <u/>
                <color rgb="FFFF0000"/>
              </font>
              <fill>
                <patternFill patternType="gray0625">
                  <fgColor rgb="FFFF0000"/>
                  <bgColor rgb="FFFFFF00"/>
                </patternFill>
              </fill>
            </x14:dxf>
          </x14:cfRule>
          <xm:sqref>A23:I24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pageSetUpPr fitToPage="1"/>
  </sheetPr>
  <dimension ref="A1:AJ1078"/>
  <sheetViews>
    <sheetView view="pageBreakPreview" zoomScaleNormal="100" zoomScaleSheetLayoutView="100" workbookViewId="0">
      <selection activeCell="AP7" sqref="AP7"/>
    </sheetView>
  </sheetViews>
  <sheetFormatPr defaultColWidth="2.875" defaultRowHeight="18" customHeight="1" x14ac:dyDescent="0.15"/>
  <cols>
    <col min="1" max="23" width="2.875" style="124" customWidth="1"/>
    <col min="24" max="29" width="3.125" style="124" customWidth="1"/>
    <col min="30" max="30" width="2.875" style="124" customWidth="1"/>
    <col min="31" max="36" width="3.125" style="124" customWidth="1"/>
    <col min="37" max="16384" width="2.875" style="124"/>
  </cols>
  <sheetData>
    <row r="1" spans="1:36" ht="24" customHeight="1" x14ac:dyDescent="0.15">
      <c r="A1" s="367" t="s">
        <v>193</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row>
    <row r="2" spans="1:36" ht="24" customHeight="1" x14ac:dyDescent="0.1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G2" s="126" t="s">
        <v>192</v>
      </c>
      <c r="AH2" s="127"/>
      <c r="AI2" s="127"/>
      <c r="AJ2" s="128"/>
    </row>
    <row r="3" spans="1:36" ht="24" customHeight="1" x14ac:dyDescent="0.15">
      <c r="A3" s="129" t="s">
        <v>191</v>
      </c>
      <c r="B3" s="129"/>
      <c r="C3" s="129"/>
      <c r="D3" s="129"/>
      <c r="E3" s="129"/>
      <c r="F3" s="129"/>
      <c r="G3" s="129"/>
      <c r="H3" s="129"/>
      <c r="I3" s="129"/>
      <c r="J3" s="129"/>
      <c r="K3" s="129"/>
      <c r="L3" s="129"/>
      <c r="M3" s="129"/>
      <c r="N3" s="129"/>
      <c r="AF3" s="130"/>
      <c r="AG3" s="131"/>
      <c r="AH3" s="130"/>
      <c r="AI3" s="130"/>
      <c r="AJ3" s="132"/>
    </row>
    <row r="4" spans="1:36" ht="24" customHeight="1" x14ac:dyDescent="0.15">
      <c r="A4" s="133"/>
      <c r="B4" s="133"/>
      <c r="C4" s="133"/>
      <c r="D4" s="133"/>
      <c r="E4" s="133"/>
      <c r="F4" s="133"/>
      <c r="G4" s="133"/>
      <c r="H4" s="133"/>
      <c r="I4" s="133"/>
      <c r="J4" s="133"/>
      <c r="AF4" s="130"/>
      <c r="AG4" s="134"/>
      <c r="AH4" s="135"/>
      <c r="AI4" s="135"/>
      <c r="AJ4" s="136"/>
    </row>
    <row r="5" spans="1:36" ht="24" customHeight="1" x14ac:dyDescent="0.15">
      <c r="A5" s="133"/>
      <c r="B5" s="133"/>
      <c r="C5" s="133"/>
      <c r="D5" s="133"/>
      <c r="E5" s="133"/>
      <c r="F5" s="133"/>
      <c r="G5" s="133"/>
      <c r="H5" s="133"/>
      <c r="I5" s="133"/>
      <c r="J5" s="133"/>
      <c r="U5" s="368" t="s">
        <v>190</v>
      </c>
      <c r="V5" s="368"/>
      <c r="W5" s="368"/>
      <c r="X5" s="368"/>
      <c r="Y5" s="368"/>
      <c r="Z5" s="368"/>
      <c r="AA5" s="368"/>
      <c r="AB5" s="368"/>
      <c r="AC5" s="368"/>
      <c r="AD5" s="368"/>
      <c r="AE5" s="368"/>
      <c r="AF5" s="368"/>
      <c r="AG5" s="130"/>
      <c r="AH5" s="130"/>
      <c r="AI5" s="130"/>
      <c r="AJ5" s="130"/>
    </row>
    <row r="6" spans="1:36" ht="24" customHeight="1" x14ac:dyDescent="0.15">
      <c r="A6" s="369" t="s">
        <v>189</v>
      </c>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row>
    <row r="7" spans="1:36" ht="24" customHeight="1" x14ac:dyDescent="0.15">
      <c r="A7" s="370" t="s">
        <v>188</v>
      </c>
      <c r="B7" s="371"/>
      <c r="C7" s="371"/>
      <c r="D7" s="371"/>
      <c r="E7" s="371"/>
      <c r="F7" s="371"/>
      <c r="G7" s="371"/>
      <c r="H7" s="371"/>
      <c r="I7" s="371"/>
      <c r="J7" s="371"/>
      <c r="K7" s="371"/>
      <c r="L7" s="371"/>
      <c r="M7" s="137"/>
      <c r="N7" s="137"/>
      <c r="O7" s="137"/>
      <c r="P7" s="137"/>
      <c r="Q7" s="137"/>
      <c r="R7" s="138"/>
      <c r="T7" s="324" t="s">
        <v>70</v>
      </c>
      <c r="U7" s="325"/>
      <c r="V7" s="325"/>
      <c r="W7" s="325"/>
      <c r="X7" s="328" t="s">
        <v>199</v>
      </c>
      <c r="Y7" s="329"/>
      <c r="Z7" s="329"/>
      <c r="AA7" s="329"/>
      <c r="AB7" s="329"/>
      <c r="AC7" s="329"/>
      <c r="AD7" s="329"/>
      <c r="AE7" s="329"/>
      <c r="AF7" s="329"/>
      <c r="AG7" s="329"/>
      <c r="AH7" s="329"/>
      <c r="AI7" s="329"/>
      <c r="AJ7" s="330"/>
    </row>
    <row r="8" spans="1:36" ht="24" customHeight="1" x14ac:dyDescent="0.15">
      <c r="A8" s="139"/>
      <c r="B8" s="372" t="s">
        <v>196</v>
      </c>
      <c r="C8" s="372"/>
      <c r="D8" s="372"/>
      <c r="E8" s="372"/>
      <c r="F8" s="372"/>
      <c r="G8" s="372"/>
      <c r="H8" s="372"/>
      <c r="I8" s="372"/>
      <c r="J8" s="372"/>
      <c r="K8" s="372"/>
      <c r="L8" s="372"/>
      <c r="M8" s="372"/>
      <c r="N8" s="372"/>
      <c r="O8" s="372"/>
      <c r="P8" s="372"/>
      <c r="R8" s="140"/>
      <c r="T8" s="326"/>
      <c r="U8" s="327"/>
      <c r="V8" s="327"/>
      <c r="W8" s="327"/>
      <c r="X8" s="331"/>
      <c r="Y8" s="332"/>
      <c r="Z8" s="332"/>
      <c r="AA8" s="332"/>
      <c r="AB8" s="332"/>
      <c r="AC8" s="332"/>
      <c r="AD8" s="332"/>
      <c r="AE8" s="332"/>
      <c r="AF8" s="332"/>
      <c r="AG8" s="332"/>
      <c r="AH8" s="332"/>
      <c r="AI8" s="332"/>
      <c r="AJ8" s="333"/>
    </row>
    <row r="9" spans="1:36" ht="24" customHeight="1" x14ac:dyDescent="0.15">
      <c r="A9" s="139"/>
      <c r="B9" s="372"/>
      <c r="C9" s="372"/>
      <c r="D9" s="372"/>
      <c r="E9" s="372"/>
      <c r="F9" s="372"/>
      <c r="G9" s="372"/>
      <c r="H9" s="372"/>
      <c r="I9" s="372"/>
      <c r="J9" s="372"/>
      <c r="K9" s="372"/>
      <c r="L9" s="372"/>
      <c r="M9" s="372"/>
      <c r="N9" s="372"/>
      <c r="O9" s="372"/>
      <c r="P9" s="372"/>
      <c r="R9" s="140"/>
      <c r="T9" s="324" t="s">
        <v>22</v>
      </c>
      <c r="U9" s="325"/>
      <c r="V9" s="325"/>
      <c r="W9" s="325"/>
      <c r="X9" s="373" t="s">
        <v>195</v>
      </c>
      <c r="Y9" s="374"/>
      <c r="Z9" s="374"/>
      <c r="AA9" s="374"/>
      <c r="AB9" s="374"/>
      <c r="AC9" s="374"/>
      <c r="AD9" s="374"/>
      <c r="AE9" s="374"/>
      <c r="AF9" s="374"/>
      <c r="AG9" s="374"/>
      <c r="AH9" s="374"/>
      <c r="AI9" s="374"/>
      <c r="AJ9" s="375"/>
    </row>
    <row r="10" spans="1:36" ht="24" customHeight="1" x14ac:dyDescent="0.15">
      <c r="A10" s="139"/>
      <c r="B10" s="372"/>
      <c r="C10" s="372"/>
      <c r="D10" s="372"/>
      <c r="E10" s="372"/>
      <c r="F10" s="372"/>
      <c r="G10" s="372"/>
      <c r="H10" s="372"/>
      <c r="I10" s="372"/>
      <c r="J10" s="372"/>
      <c r="K10" s="372"/>
      <c r="L10" s="372"/>
      <c r="M10" s="372"/>
      <c r="N10" s="372"/>
      <c r="O10" s="372"/>
      <c r="P10" s="372"/>
      <c r="R10" s="140"/>
      <c r="T10" s="326"/>
      <c r="U10" s="327"/>
      <c r="V10" s="327"/>
      <c r="W10" s="327"/>
      <c r="X10" s="376"/>
      <c r="Y10" s="377"/>
      <c r="Z10" s="377"/>
      <c r="AA10" s="377"/>
      <c r="AB10" s="377"/>
      <c r="AC10" s="377"/>
      <c r="AD10" s="377"/>
      <c r="AE10" s="377"/>
      <c r="AF10" s="377"/>
      <c r="AG10" s="377"/>
      <c r="AH10" s="377"/>
      <c r="AI10" s="377"/>
      <c r="AJ10" s="378"/>
    </row>
    <row r="11" spans="1:36" ht="24" customHeight="1" x14ac:dyDescent="0.15">
      <c r="A11" s="141"/>
      <c r="B11" s="372"/>
      <c r="C11" s="372"/>
      <c r="D11" s="372"/>
      <c r="E11" s="372"/>
      <c r="F11" s="372"/>
      <c r="G11" s="372"/>
      <c r="H11" s="372"/>
      <c r="I11" s="372"/>
      <c r="J11" s="372"/>
      <c r="K11" s="372"/>
      <c r="L11" s="372"/>
      <c r="M11" s="372"/>
      <c r="N11" s="372"/>
      <c r="O11" s="372"/>
      <c r="P11" s="372"/>
      <c r="R11" s="140"/>
      <c r="T11" s="324" t="s">
        <v>187</v>
      </c>
      <c r="U11" s="325"/>
      <c r="V11" s="325"/>
      <c r="W11" s="325"/>
      <c r="X11" s="379">
        <v>45931</v>
      </c>
      <c r="Y11" s="380"/>
      <c r="Z11" s="380"/>
      <c r="AA11" s="380"/>
      <c r="AB11" s="380"/>
      <c r="AC11" s="380"/>
      <c r="AD11" s="329" t="s">
        <v>186</v>
      </c>
      <c r="AE11" s="383">
        <v>47026</v>
      </c>
      <c r="AF11" s="383"/>
      <c r="AG11" s="383"/>
      <c r="AH11" s="383"/>
      <c r="AI11" s="383"/>
      <c r="AJ11" s="384"/>
    </row>
    <row r="12" spans="1:36" ht="24" customHeight="1" x14ac:dyDescent="0.15">
      <c r="A12" s="141"/>
      <c r="B12" s="372"/>
      <c r="C12" s="372"/>
      <c r="D12" s="372"/>
      <c r="E12" s="372"/>
      <c r="F12" s="372"/>
      <c r="G12" s="372"/>
      <c r="H12" s="372"/>
      <c r="I12" s="372"/>
      <c r="J12" s="372"/>
      <c r="K12" s="372"/>
      <c r="L12" s="372"/>
      <c r="M12" s="372"/>
      <c r="N12" s="372"/>
      <c r="O12" s="372"/>
      <c r="P12" s="372"/>
      <c r="Q12" s="142"/>
      <c r="R12" s="143"/>
      <c r="T12" s="326"/>
      <c r="U12" s="327"/>
      <c r="V12" s="327"/>
      <c r="W12" s="327"/>
      <c r="X12" s="381"/>
      <c r="Y12" s="382"/>
      <c r="Z12" s="382"/>
      <c r="AA12" s="382"/>
      <c r="AB12" s="382"/>
      <c r="AC12" s="382"/>
      <c r="AD12" s="332"/>
      <c r="AE12" s="385"/>
      <c r="AF12" s="385"/>
      <c r="AG12" s="385"/>
      <c r="AH12" s="385"/>
      <c r="AI12" s="385"/>
      <c r="AJ12" s="386"/>
    </row>
    <row r="13" spans="1:36" ht="24" customHeight="1" x14ac:dyDescent="0.15">
      <c r="A13" s="139"/>
      <c r="B13" s="144"/>
      <c r="C13" s="144"/>
      <c r="D13" s="144"/>
      <c r="E13" s="144"/>
      <c r="F13" s="144"/>
      <c r="G13" s="144"/>
      <c r="H13" s="144"/>
      <c r="I13" s="144"/>
      <c r="J13" s="144"/>
      <c r="K13" s="144"/>
      <c r="L13" s="144"/>
      <c r="O13" s="142"/>
      <c r="P13" s="142"/>
      <c r="Q13" s="142"/>
      <c r="R13" s="143"/>
      <c r="T13" s="324" t="s">
        <v>185</v>
      </c>
      <c r="U13" s="325"/>
      <c r="V13" s="325"/>
      <c r="W13" s="325"/>
      <c r="X13" s="328" t="s">
        <v>184</v>
      </c>
      <c r="Y13" s="329"/>
      <c r="Z13" s="329"/>
      <c r="AA13" s="329"/>
      <c r="AB13" s="329"/>
      <c r="AC13" s="329"/>
      <c r="AD13" s="329"/>
      <c r="AE13" s="329"/>
      <c r="AF13" s="329"/>
      <c r="AG13" s="329"/>
      <c r="AH13" s="329"/>
      <c r="AI13" s="329"/>
      <c r="AJ13" s="330"/>
    </row>
    <row r="14" spans="1:36" ht="24" customHeight="1" x14ac:dyDescent="0.15">
      <c r="A14" s="145"/>
      <c r="B14" s="146"/>
      <c r="C14" s="146"/>
      <c r="D14" s="146"/>
      <c r="E14" s="146"/>
      <c r="F14" s="146"/>
      <c r="G14" s="146"/>
      <c r="H14" s="146"/>
      <c r="I14" s="146"/>
      <c r="J14" s="146"/>
      <c r="K14" s="146"/>
      <c r="L14" s="146"/>
      <c r="M14" s="146"/>
      <c r="N14" s="146"/>
      <c r="O14" s="147"/>
      <c r="P14" s="147"/>
      <c r="Q14" s="147"/>
      <c r="R14" s="148"/>
      <c r="T14" s="326"/>
      <c r="U14" s="327"/>
      <c r="V14" s="327"/>
      <c r="W14" s="327"/>
      <c r="X14" s="331"/>
      <c r="Y14" s="332"/>
      <c r="Z14" s="332"/>
      <c r="AA14" s="332"/>
      <c r="AB14" s="332"/>
      <c r="AC14" s="332"/>
      <c r="AD14" s="332"/>
      <c r="AE14" s="332"/>
      <c r="AF14" s="332"/>
      <c r="AG14" s="332"/>
      <c r="AH14" s="332"/>
      <c r="AI14" s="332"/>
      <c r="AJ14" s="333"/>
    </row>
    <row r="15" spans="1:36" ht="24" customHeight="1" x14ac:dyDescent="0.15">
      <c r="P15" s="149"/>
      <c r="Q15" s="149"/>
    </row>
    <row r="16" spans="1:36" ht="24" customHeight="1" x14ac:dyDescent="0.15">
      <c r="P16" s="149"/>
      <c r="Q16" s="149"/>
    </row>
    <row r="17" spans="1:36" ht="24" customHeight="1" x14ac:dyDescent="0.15">
      <c r="F17" s="334" t="s">
        <v>183</v>
      </c>
      <c r="G17" s="335"/>
      <c r="H17" s="335"/>
      <c r="I17" s="335"/>
      <c r="J17" s="336"/>
      <c r="K17" s="337"/>
      <c r="L17" s="335" t="s">
        <v>182</v>
      </c>
      <c r="M17" s="336"/>
      <c r="N17" s="336"/>
      <c r="O17" s="336"/>
      <c r="P17" s="336"/>
      <c r="Q17" s="336"/>
      <c r="R17" s="336"/>
      <c r="S17" s="336"/>
      <c r="T17" s="336"/>
      <c r="U17" s="336"/>
      <c r="V17" s="336"/>
      <c r="W17" s="336"/>
      <c r="X17" s="336"/>
      <c r="Y17" s="336"/>
      <c r="Z17" s="336"/>
      <c r="AA17" s="336"/>
      <c r="AB17" s="336"/>
      <c r="AC17" s="336"/>
      <c r="AD17" s="337"/>
    </row>
    <row r="18" spans="1:36" ht="24" customHeight="1" x14ac:dyDescent="0.15">
      <c r="F18" s="338"/>
      <c r="G18" s="339"/>
      <c r="H18" s="339"/>
      <c r="I18" s="339"/>
      <c r="J18" s="340"/>
      <c r="K18" s="341"/>
      <c r="L18" s="340"/>
      <c r="M18" s="340"/>
      <c r="N18" s="340"/>
      <c r="O18" s="340"/>
      <c r="P18" s="340"/>
      <c r="Q18" s="340"/>
      <c r="R18" s="340"/>
      <c r="S18" s="340"/>
      <c r="T18" s="340"/>
      <c r="U18" s="340"/>
      <c r="V18" s="340"/>
      <c r="W18" s="340"/>
      <c r="X18" s="340"/>
      <c r="Y18" s="340"/>
      <c r="Z18" s="340"/>
      <c r="AA18" s="340"/>
      <c r="AB18" s="340"/>
      <c r="AC18" s="340"/>
      <c r="AD18" s="341"/>
    </row>
    <row r="19" spans="1:36" s="144" customFormat="1" ht="24" customHeight="1" x14ac:dyDescent="0.15">
      <c r="A19" s="124"/>
      <c r="B19" s="124"/>
      <c r="C19" s="124"/>
      <c r="D19" s="124"/>
      <c r="E19" s="124"/>
      <c r="F19" s="133"/>
      <c r="G19" s="133"/>
      <c r="H19" s="133"/>
      <c r="I19" s="133"/>
      <c r="J19" s="149"/>
      <c r="K19" s="149"/>
      <c r="L19" s="149"/>
      <c r="M19" s="149"/>
      <c r="N19" s="149"/>
      <c r="O19" s="149"/>
      <c r="P19" s="149"/>
      <c r="Q19" s="149"/>
      <c r="R19" s="149"/>
      <c r="S19" s="149"/>
      <c r="T19" s="149"/>
      <c r="U19" s="149"/>
      <c r="V19" s="149"/>
      <c r="W19" s="149"/>
      <c r="X19" s="149"/>
      <c r="Y19" s="149"/>
      <c r="Z19" s="149"/>
      <c r="AA19" s="149"/>
      <c r="AB19" s="149"/>
      <c r="AC19" s="149"/>
      <c r="AD19" s="149"/>
      <c r="AE19" s="124"/>
      <c r="AF19" s="124"/>
      <c r="AG19" s="124"/>
      <c r="AH19" s="124"/>
      <c r="AI19" s="124"/>
      <c r="AJ19" s="124"/>
    </row>
    <row r="20" spans="1:36" s="149" customFormat="1" ht="24" customHeight="1" x14ac:dyDescent="0.15">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row>
    <row r="21" spans="1:36" s="149" customFormat="1" ht="24" customHeight="1" x14ac:dyDescent="0.15">
      <c r="A21" s="356" t="s">
        <v>181</v>
      </c>
      <c r="B21" s="357"/>
      <c r="C21" s="357"/>
      <c r="D21" s="357"/>
      <c r="E21" s="357"/>
      <c r="F21" s="357"/>
      <c r="G21" s="357"/>
      <c r="H21" s="357"/>
      <c r="I21" s="358"/>
      <c r="J21" s="362" t="s">
        <v>180</v>
      </c>
      <c r="K21" s="362"/>
      <c r="L21" s="362"/>
      <c r="M21" s="362"/>
      <c r="N21" s="362"/>
      <c r="O21" s="362"/>
      <c r="P21" s="362"/>
      <c r="Q21" s="363"/>
      <c r="R21" s="366" t="s">
        <v>179</v>
      </c>
      <c r="S21" s="366"/>
      <c r="T21" s="366"/>
      <c r="U21" s="366" t="s">
        <v>178</v>
      </c>
      <c r="V21" s="366"/>
      <c r="W21" s="366"/>
      <c r="X21" s="366" t="s">
        <v>177</v>
      </c>
      <c r="Y21" s="366"/>
      <c r="Z21" s="366"/>
      <c r="AA21" s="366"/>
      <c r="AB21" s="366"/>
      <c r="AC21" s="366"/>
      <c r="AD21" s="366"/>
      <c r="AE21" s="366"/>
      <c r="AF21" s="366" t="s">
        <v>176</v>
      </c>
      <c r="AG21" s="366"/>
      <c r="AH21" s="366"/>
      <c r="AI21" s="366"/>
      <c r="AJ21" s="366"/>
    </row>
    <row r="22" spans="1:36" s="149" customFormat="1" ht="24" customHeight="1" x14ac:dyDescent="0.15">
      <c r="A22" s="359"/>
      <c r="B22" s="360"/>
      <c r="C22" s="360"/>
      <c r="D22" s="360"/>
      <c r="E22" s="360"/>
      <c r="F22" s="360"/>
      <c r="G22" s="360"/>
      <c r="H22" s="360"/>
      <c r="I22" s="361"/>
      <c r="J22" s="364"/>
      <c r="K22" s="364"/>
      <c r="L22" s="364"/>
      <c r="M22" s="364"/>
      <c r="N22" s="364"/>
      <c r="O22" s="364"/>
      <c r="P22" s="364"/>
      <c r="Q22" s="365"/>
      <c r="R22" s="366"/>
      <c r="S22" s="366"/>
      <c r="T22" s="366"/>
      <c r="U22" s="366"/>
      <c r="V22" s="366"/>
      <c r="W22" s="366"/>
      <c r="X22" s="366"/>
      <c r="Y22" s="366"/>
      <c r="Z22" s="366"/>
      <c r="AA22" s="366"/>
      <c r="AB22" s="366"/>
      <c r="AC22" s="366"/>
      <c r="AD22" s="366"/>
      <c r="AE22" s="366"/>
      <c r="AF22" s="366"/>
      <c r="AG22" s="366"/>
      <c r="AH22" s="366"/>
      <c r="AI22" s="366"/>
      <c r="AJ22" s="366"/>
    </row>
    <row r="23" spans="1:36" s="149" customFormat="1" ht="49.5" customHeight="1" x14ac:dyDescent="0.15">
      <c r="A23" s="306" t="str">
        <f>IF(【必読】施設一覧!D3="","「施設一覧」シートにて施設を選択してください。",CONCATENATE("  ",【入力】案件データ!B2,"【",【必読】施設一覧!F3,"】"))</f>
        <v>「施設一覧」シートにて施設を選択してください。</v>
      </c>
      <c r="B23" s="307"/>
      <c r="C23" s="307"/>
      <c r="D23" s="307"/>
      <c r="E23" s="307"/>
      <c r="F23" s="307"/>
      <c r="G23" s="307"/>
      <c r="H23" s="307"/>
      <c r="I23" s="308"/>
      <c r="J23" s="312" t="s">
        <v>197</v>
      </c>
      <c r="K23" s="313"/>
      <c r="L23" s="313"/>
      <c r="M23" s="313"/>
      <c r="N23" s="313"/>
      <c r="O23" s="313"/>
      <c r="P23" s="313"/>
      <c r="Q23" s="314"/>
      <c r="R23" s="318">
        <v>1</v>
      </c>
      <c r="S23" s="319"/>
      <c r="T23" s="320"/>
      <c r="U23" s="342" t="s">
        <v>198</v>
      </c>
      <c r="V23" s="343"/>
      <c r="W23" s="344"/>
      <c r="X23" s="348" t="s">
        <v>194</v>
      </c>
      <c r="Y23" s="349"/>
      <c r="Z23" s="349"/>
      <c r="AA23" s="349"/>
      <c r="AB23" s="349"/>
      <c r="AC23" s="349"/>
      <c r="AD23" s="349"/>
      <c r="AE23" s="350"/>
      <c r="AF23" s="354" t="s">
        <v>159</v>
      </c>
      <c r="AG23" s="336"/>
      <c r="AH23" s="336"/>
      <c r="AI23" s="336"/>
      <c r="AJ23" s="337"/>
    </row>
    <row r="24" spans="1:36" s="149" customFormat="1" ht="49.5" customHeight="1" x14ac:dyDescent="0.15">
      <c r="A24" s="309"/>
      <c r="B24" s="310"/>
      <c r="C24" s="310"/>
      <c r="D24" s="310"/>
      <c r="E24" s="310"/>
      <c r="F24" s="310"/>
      <c r="G24" s="310"/>
      <c r="H24" s="310"/>
      <c r="I24" s="311"/>
      <c r="J24" s="315"/>
      <c r="K24" s="316"/>
      <c r="L24" s="316"/>
      <c r="M24" s="316"/>
      <c r="N24" s="316"/>
      <c r="O24" s="316"/>
      <c r="P24" s="316"/>
      <c r="Q24" s="317"/>
      <c r="R24" s="321"/>
      <c r="S24" s="322"/>
      <c r="T24" s="323"/>
      <c r="U24" s="345"/>
      <c r="V24" s="346"/>
      <c r="W24" s="347"/>
      <c r="X24" s="351"/>
      <c r="Y24" s="352"/>
      <c r="Z24" s="352"/>
      <c r="AA24" s="352"/>
      <c r="AB24" s="352"/>
      <c r="AC24" s="352"/>
      <c r="AD24" s="352"/>
      <c r="AE24" s="353"/>
      <c r="AF24" s="355"/>
      <c r="AG24" s="340"/>
      <c r="AH24" s="340"/>
      <c r="AI24" s="340"/>
      <c r="AJ24" s="341"/>
    </row>
    <row r="25" spans="1:36" ht="39.6" customHeight="1" x14ac:dyDescent="0.15">
      <c r="A25" s="149"/>
    </row>
    <row r="26" spans="1:36" s="152" customFormat="1" ht="21" customHeight="1" x14ac:dyDescent="0.15">
      <c r="A26" s="150"/>
      <c r="B26" s="151"/>
      <c r="C26" s="150"/>
      <c r="D26" s="150"/>
      <c r="E26" s="151"/>
      <c r="F26" s="150"/>
      <c r="G26" s="150"/>
      <c r="H26" s="151"/>
      <c r="I26" s="150"/>
      <c r="J26" s="150"/>
      <c r="K26" s="297"/>
      <c r="L26" s="298"/>
      <c r="M26" s="299"/>
      <c r="N26" s="297"/>
      <c r="O26" s="298"/>
      <c r="P26" s="299"/>
      <c r="Q26" s="297"/>
      <c r="R26" s="298"/>
      <c r="S26" s="299"/>
      <c r="T26" s="151"/>
      <c r="U26" s="151"/>
      <c r="V26" s="150" t="s">
        <v>34</v>
      </c>
      <c r="W26" s="151"/>
      <c r="X26" s="151"/>
      <c r="Y26" s="151"/>
      <c r="Z26" s="151"/>
      <c r="AA26" s="151"/>
      <c r="AB26" s="151"/>
      <c r="AC26" s="151"/>
      <c r="AD26" s="151"/>
      <c r="AE26" s="151"/>
      <c r="AF26" s="151"/>
      <c r="AG26" s="151"/>
      <c r="AH26" s="151"/>
      <c r="AI26" s="151"/>
      <c r="AJ26" s="151"/>
    </row>
    <row r="27" spans="1:36" s="152" customFormat="1" ht="21" customHeight="1" x14ac:dyDescent="0.15">
      <c r="A27" s="150"/>
      <c r="B27" s="150"/>
      <c r="C27" s="151"/>
      <c r="D27" s="150"/>
      <c r="E27" s="150"/>
      <c r="F27" s="151"/>
      <c r="G27" s="150"/>
      <c r="H27" s="151"/>
      <c r="I27" s="150"/>
      <c r="J27" s="153" t="s">
        <v>35</v>
      </c>
      <c r="K27" s="300"/>
      <c r="L27" s="301"/>
      <c r="M27" s="302"/>
      <c r="N27" s="300"/>
      <c r="O27" s="301"/>
      <c r="P27" s="302"/>
      <c r="Q27" s="300"/>
      <c r="R27" s="301"/>
      <c r="S27" s="302"/>
      <c r="T27" s="151"/>
      <c r="U27" s="151"/>
      <c r="V27" s="150" t="s">
        <v>36</v>
      </c>
      <c r="W27" s="151"/>
      <c r="X27" s="151"/>
      <c r="Y27" s="151"/>
      <c r="Z27" s="151"/>
      <c r="AA27" s="151"/>
      <c r="AB27" s="151"/>
      <c r="AC27" s="151"/>
      <c r="AD27" s="151"/>
      <c r="AE27" s="151"/>
      <c r="AF27" s="151"/>
      <c r="AG27" s="151"/>
      <c r="AH27" s="151"/>
      <c r="AI27" s="151"/>
      <c r="AJ27" s="151"/>
    </row>
    <row r="28" spans="1:36" s="152" customFormat="1" ht="21" customHeight="1" x14ac:dyDescent="0.15">
      <c r="A28" s="150"/>
      <c r="B28" s="150"/>
      <c r="C28" s="150"/>
      <c r="D28" s="150"/>
      <c r="E28" s="150"/>
      <c r="F28" s="150"/>
      <c r="G28" s="150"/>
      <c r="H28" s="151"/>
      <c r="I28" s="150"/>
      <c r="J28" s="150"/>
      <c r="K28" s="303"/>
      <c r="L28" s="304"/>
      <c r="M28" s="305"/>
      <c r="N28" s="303"/>
      <c r="O28" s="304"/>
      <c r="P28" s="305"/>
      <c r="Q28" s="303"/>
      <c r="R28" s="304"/>
      <c r="S28" s="305"/>
      <c r="T28" s="151"/>
      <c r="U28" s="151"/>
      <c r="V28" s="150" t="s">
        <v>37</v>
      </c>
      <c r="W28" s="151"/>
      <c r="X28" s="151"/>
      <c r="Y28" s="151"/>
      <c r="Z28" s="151"/>
      <c r="AA28" s="151"/>
      <c r="AB28" s="151"/>
      <c r="AC28" s="151"/>
      <c r="AD28" s="151"/>
      <c r="AE28" s="151"/>
      <c r="AF28" s="151"/>
      <c r="AG28" s="151"/>
      <c r="AH28" s="151"/>
      <c r="AI28" s="151"/>
      <c r="AJ28" s="151"/>
    </row>
    <row r="29" spans="1:36" s="152" customFormat="1" ht="21" customHeight="1" x14ac:dyDescent="0.15">
      <c r="A29" s="150"/>
      <c r="B29" s="150"/>
      <c r="C29" s="150"/>
      <c r="D29" s="150"/>
      <c r="E29" s="150"/>
      <c r="F29" s="150"/>
      <c r="G29" s="150"/>
      <c r="H29" s="151"/>
      <c r="I29" s="150"/>
      <c r="J29" s="150"/>
      <c r="K29" s="150"/>
      <c r="L29" s="150"/>
      <c r="M29" s="150"/>
      <c r="N29" s="151"/>
      <c r="O29" s="151"/>
      <c r="P29" s="151"/>
      <c r="Q29" s="151"/>
      <c r="R29" s="151"/>
      <c r="S29" s="151"/>
      <c r="T29" s="151"/>
      <c r="U29" s="151"/>
      <c r="V29" s="150" t="s">
        <v>136</v>
      </c>
      <c r="W29" s="151"/>
      <c r="X29" s="151"/>
      <c r="Y29" s="151"/>
      <c r="Z29" s="151"/>
      <c r="AA29" s="151"/>
      <c r="AB29" s="151"/>
      <c r="AC29" s="151"/>
      <c r="AD29" s="151"/>
      <c r="AE29" s="151"/>
      <c r="AF29" s="151"/>
      <c r="AG29" s="151"/>
      <c r="AH29" s="151"/>
      <c r="AI29" s="151"/>
      <c r="AJ29" s="151"/>
    </row>
    <row r="30" spans="1:36" ht="19.5" customHeight="1" x14ac:dyDescent="0.15">
      <c r="A30" s="149"/>
      <c r="C30" s="124" t="s">
        <v>175</v>
      </c>
    </row>
    <row r="31" spans="1:36" ht="19.5" customHeight="1" x14ac:dyDescent="0.15">
      <c r="A31" s="154"/>
      <c r="B31" s="155"/>
      <c r="C31" s="155"/>
      <c r="D31" s="150" t="s">
        <v>10</v>
      </c>
      <c r="E31" s="150"/>
      <c r="F31" s="150"/>
      <c r="G31" s="150"/>
      <c r="H31" s="150"/>
      <c r="I31" s="150"/>
      <c r="J31" s="150"/>
      <c r="K31" s="150"/>
      <c r="L31" s="150"/>
      <c r="M31" s="150"/>
      <c r="N31" s="150"/>
      <c r="O31" s="155"/>
      <c r="P31" s="155"/>
      <c r="Q31" s="155"/>
      <c r="R31" s="155"/>
      <c r="S31" s="155"/>
      <c r="T31" s="155"/>
      <c r="U31" s="155"/>
      <c r="V31" s="155"/>
      <c r="W31" s="155"/>
      <c r="X31" s="155"/>
      <c r="Y31" s="155"/>
      <c r="Z31" s="155"/>
      <c r="AA31" s="155"/>
      <c r="AB31" s="155"/>
      <c r="AC31" s="155"/>
      <c r="AD31" s="155"/>
      <c r="AE31" s="155"/>
      <c r="AF31" s="155"/>
      <c r="AG31" s="155"/>
      <c r="AH31" s="155"/>
      <c r="AI31" s="155"/>
      <c r="AJ31" s="155"/>
    </row>
    <row r="32" spans="1:36" ht="19.5" customHeight="1" x14ac:dyDescent="0.15">
      <c r="A32" s="154"/>
      <c r="B32" s="155"/>
      <c r="C32" s="155"/>
      <c r="D32" s="150" t="s">
        <v>130</v>
      </c>
      <c r="E32" s="150"/>
      <c r="F32" s="150"/>
      <c r="G32" s="150"/>
      <c r="H32" s="150"/>
      <c r="I32" s="150"/>
      <c r="J32" s="150"/>
      <c r="K32" s="150"/>
      <c r="L32" s="150"/>
      <c r="M32" s="150"/>
      <c r="N32" s="150"/>
      <c r="O32" s="155"/>
      <c r="P32" s="155"/>
      <c r="Q32" s="155"/>
      <c r="R32" s="155"/>
      <c r="S32" s="155"/>
      <c r="T32" s="155"/>
      <c r="U32" s="155"/>
      <c r="V32" s="155"/>
      <c r="W32" s="155"/>
      <c r="X32" s="155"/>
      <c r="Y32" s="155"/>
      <c r="Z32" s="155"/>
      <c r="AA32" s="155"/>
      <c r="AB32" s="155"/>
      <c r="AC32" s="155"/>
      <c r="AD32" s="155"/>
      <c r="AE32" s="155"/>
      <c r="AF32" s="155"/>
      <c r="AG32" s="155"/>
      <c r="AH32" s="155"/>
      <c r="AI32" s="155"/>
      <c r="AJ32" s="155"/>
    </row>
    <row r="33" spans="1:4" ht="19.5" customHeight="1" x14ac:dyDescent="0.15">
      <c r="A33" s="149"/>
      <c r="D33" s="150" t="s">
        <v>137</v>
      </c>
    </row>
    <row r="34" spans="1:4" ht="19.5" customHeight="1" x14ac:dyDescent="0.15">
      <c r="A34" s="149"/>
    </row>
    <row r="35" spans="1:4" ht="19.5" customHeight="1" x14ac:dyDescent="0.15">
      <c r="A35" s="149"/>
    </row>
    <row r="36" spans="1:4" ht="19.5" customHeight="1" x14ac:dyDescent="0.15">
      <c r="A36" s="149"/>
    </row>
    <row r="37" spans="1:4" ht="19.5" customHeight="1" x14ac:dyDescent="0.15">
      <c r="A37" s="149"/>
    </row>
    <row r="38" spans="1:4" ht="19.5" customHeight="1" x14ac:dyDescent="0.15">
      <c r="A38" s="149"/>
    </row>
    <row r="39" spans="1:4" ht="19.5" customHeight="1" x14ac:dyDescent="0.15">
      <c r="A39" s="149"/>
    </row>
    <row r="40" spans="1:4" ht="19.5" customHeight="1" x14ac:dyDescent="0.15">
      <c r="A40" s="149"/>
    </row>
    <row r="41" spans="1:4" ht="19.5" customHeight="1" x14ac:dyDescent="0.15">
      <c r="A41" s="149"/>
    </row>
    <row r="42" spans="1:4" ht="19.5" customHeight="1" x14ac:dyDescent="0.15">
      <c r="A42" s="149"/>
    </row>
    <row r="43" spans="1:4" ht="19.5" customHeight="1" x14ac:dyDescent="0.15">
      <c r="A43" s="149"/>
    </row>
    <row r="44" spans="1:4" ht="19.5" customHeight="1" x14ac:dyDescent="0.15">
      <c r="A44" s="149"/>
    </row>
    <row r="45" spans="1:4" ht="19.5" customHeight="1" x14ac:dyDescent="0.15">
      <c r="A45" s="149"/>
    </row>
    <row r="46" spans="1:4" ht="19.5" customHeight="1" x14ac:dyDescent="0.15">
      <c r="A46" s="149"/>
    </row>
    <row r="47" spans="1:4" ht="19.5" customHeight="1" x14ac:dyDescent="0.15">
      <c r="A47" s="149"/>
    </row>
    <row r="48" spans="1:4" ht="19.5" customHeight="1" x14ac:dyDescent="0.15">
      <c r="A48" s="149"/>
    </row>
    <row r="49" spans="1:1" ht="19.5" customHeight="1" x14ac:dyDescent="0.15">
      <c r="A49" s="149"/>
    </row>
    <row r="50" spans="1:1" ht="19.5" customHeight="1" x14ac:dyDescent="0.15">
      <c r="A50" s="149"/>
    </row>
    <row r="51" spans="1:1" ht="19.5" customHeight="1" x14ac:dyDescent="0.15">
      <c r="A51" s="149"/>
    </row>
    <row r="52" spans="1:1" ht="19.5" customHeight="1" x14ac:dyDescent="0.15">
      <c r="A52" s="149"/>
    </row>
    <row r="53" spans="1:1" ht="19.5" customHeight="1" x14ac:dyDescent="0.15">
      <c r="A53" s="149"/>
    </row>
    <row r="54" spans="1:1" ht="19.5" customHeight="1" x14ac:dyDescent="0.15">
      <c r="A54" s="149"/>
    </row>
    <row r="55" spans="1:1" ht="19.5" customHeight="1" x14ac:dyDescent="0.15">
      <c r="A55" s="149"/>
    </row>
    <row r="56" spans="1:1" ht="19.5" customHeight="1" x14ac:dyDescent="0.15">
      <c r="A56" s="149"/>
    </row>
    <row r="57" spans="1:1" ht="19.5" customHeight="1" x14ac:dyDescent="0.15">
      <c r="A57" s="149"/>
    </row>
    <row r="58" spans="1:1" ht="19.5" customHeight="1" x14ac:dyDescent="0.15">
      <c r="A58" s="149"/>
    </row>
    <row r="59" spans="1:1" ht="19.5" customHeight="1" x14ac:dyDescent="0.15">
      <c r="A59" s="149"/>
    </row>
    <row r="60" spans="1:1" ht="19.5" customHeight="1" x14ac:dyDescent="0.15">
      <c r="A60" s="149"/>
    </row>
    <row r="61" spans="1:1" ht="19.5" customHeight="1" x14ac:dyDescent="0.15">
      <c r="A61" s="149"/>
    </row>
    <row r="62" spans="1:1" ht="19.5" customHeight="1" x14ac:dyDescent="0.15">
      <c r="A62" s="149"/>
    </row>
    <row r="63" spans="1:1" ht="19.5" customHeight="1" x14ac:dyDescent="0.15">
      <c r="A63" s="149"/>
    </row>
    <row r="64" spans="1:1" ht="19.5" customHeight="1" x14ac:dyDescent="0.15">
      <c r="A64" s="149"/>
    </row>
    <row r="65" spans="1:1" ht="19.5" customHeight="1" x14ac:dyDescent="0.15">
      <c r="A65" s="149"/>
    </row>
    <row r="66" spans="1:1" ht="19.5" customHeight="1" x14ac:dyDescent="0.15">
      <c r="A66" s="149"/>
    </row>
    <row r="67" spans="1:1" ht="19.5" customHeight="1" x14ac:dyDescent="0.15">
      <c r="A67" s="149"/>
    </row>
    <row r="68" spans="1:1" ht="19.5" customHeight="1" x14ac:dyDescent="0.15">
      <c r="A68" s="149"/>
    </row>
    <row r="69" spans="1:1" ht="19.5" customHeight="1" x14ac:dyDescent="0.15">
      <c r="A69" s="149"/>
    </row>
    <row r="70" spans="1:1" ht="19.5" customHeight="1" x14ac:dyDescent="0.15">
      <c r="A70" s="149"/>
    </row>
    <row r="71" spans="1:1" ht="19.5" customHeight="1" x14ac:dyDescent="0.15">
      <c r="A71" s="149"/>
    </row>
    <row r="72" spans="1:1" ht="19.5" customHeight="1" x14ac:dyDescent="0.15">
      <c r="A72" s="149"/>
    </row>
    <row r="73" spans="1:1" ht="19.5" customHeight="1" x14ac:dyDescent="0.15">
      <c r="A73" s="149"/>
    </row>
    <row r="74" spans="1:1" ht="19.5" customHeight="1" x14ac:dyDescent="0.15">
      <c r="A74" s="149"/>
    </row>
    <row r="75" spans="1:1" ht="19.5" customHeight="1" x14ac:dyDescent="0.15">
      <c r="A75" s="149"/>
    </row>
    <row r="76" spans="1:1" ht="19.5" customHeight="1" x14ac:dyDescent="0.15">
      <c r="A76" s="149"/>
    </row>
    <row r="77" spans="1:1" ht="19.5" customHeight="1" x14ac:dyDescent="0.15">
      <c r="A77" s="149"/>
    </row>
    <row r="78" spans="1:1" ht="19.5" customHeight="1" x14ac:dyDescent="0.15">
      <c r="A78" s="149"/>
    </row>
    <row r="79" spans="1:1" ht="19.5" customHeight="1" x14ac:dyDescent="0.15">
      <c r="A79" s="149"/>
    </row>
    <row r="80" spans="1:1" ht="19.5" customHeight="1" x14ac:dyDescent="0.15">
      <c r="A80" s="149"/>
    </row>
    <row r="81" spans="1:1" ht="19.5" customHeight="1" x14ac:dyDescent="0.15">
      <c r="A81" s="149"/>
    </row>
    <row r="82" spans="1:1" ht="19.5" customHeight="1" x14ac:dyDescent="0.15">
      <c r="A82" s="149"/>
    </row>
    <row r="83" spans="1:1" ht="19.5" customHeight="1" x14ac:dyDescent="0.15">
      <c r="A83" s="149"/>
    </row>
    <row r="84" spans="1:1" ht="19.5" customHeight="1" x14ac:dyDescent="0.15">
      <c r="A84" s="149"/>
    </row>
    <row r="85" spans="1:1" ht="19.5" customHeight="1" x14ac:dyDescent="0.15">
      <c r="A85" s="149"/>
    </row>
    <row r="86" spans="1:1" ht="19.5" customHeight="1" x14ac:dyDescent="0.15">
      <c r="A86" s="149"/>
    </row>
    <row r="87" spans="1:1" ht="19.5" customHeight="1" x14ac:dyDescent="0.15">
      <c r="A87" s="149"/>
    </row>
    <row r="88" spans="1:1" ht="19.5" customHeight="1" x14ac:dyDescent="0.15">
      <c r="A88" s="149"/>
    </row>
    <row r="89" spans="1:1" ht="19.5" customHeight="1" x14ac:dyDescent="0.15">
      <c r="A89" s="149"/>
    </row>
    <row r="90" spans="1:1" ht="19.5" customHeight="1" x14ac:dyDescent="0.15">
      <c r="A90" s="149"/>
    </row>
    <row r="91" spans="1:1" ht="19.5" customHeight="1" x14ac:dyDescent="0.15">
      <c r="A91" s="149"/>
    </row>
    <row r="92" spans="1:1" ht="19.5" customHeight="1" x14ac:dyDescent="0.15">
      <c r="A92" s="149"/>
    </row>
    <row r="93" spans="1:1" ht="19.5" customHeight="1" x14ac:dyDescent="0.15">
      <c r="A93" s="149"/>
    </row>
    <row r="94" spans="1:1" ht="19.5" customHeight="1" x14ac:dyDescent="0.15">
      <c r="A94" s="149"/>
    </row>
    <row r="95" spans="1:1" ht="19.5" customHeight="1" x14ac:dyDescent="0.15">
      <c r="A95" s="149"/>
    </row>
    <row r="96" spans="1:1" ht="19.5" customHeight="1" x14ac:dyDescent="0.15">
      <c r="A96" s="149"/>
    </row>
    <row r="97" spans="1:1" ht="19.5" customHeight="1" x14ac:dyDescent="0.15">
      <c r="A97" s="149"/>
    </row>
    <row r="98" spans="1:1" ht="19.5" customHeight="1" x14ac:dyDescent="0.15">
      <c r="A98" s="149"/>
    </row>
    <row r="99" spans="1:1" ht="19.5" customHeight="1" x14ac:dyDescent="0.15">
      <c r="A99" s="149"/>
    </row>
    <row r="100" spans="1:1" ht="19.5" customHeight="1" x14ac:dyDescent="0.15">
      <c r="A100" s="149"/>
    </row>
    <row r="101" spans="1:1" ht="19.5" customHeight="1" x14ac:dyDescent="0.15">
      <c r="A101" s="149"/>
    </row>
    <row r="102" spans="1:1" ht="19.5" customHeight="1" x14ac:dyDescent="0.15">
      <c r="A102" s="149"/>
    </row>
    <row r="103" spans="1:1" ht="19.5" customHeight="1" x14ac:dyDescent="0.15">
      <c r="A103" s="149"/>
    </row>
    <row r="104" spans="1:1" ht="19.5" customHeight="1" x14ac:dyDescent="0.15">
      <c r="A104" s="149"/>
    </row>
    <row r="105" spans="1:1" ht="19.5" customHeight="1" x14ac:dyDescent="0.15">
      <c r="A105" s="149"/>
    </row>
    <row r="106" spans="1:1" ht="19.5" customHeight="1" x14ac:dyDescent="0.15">
      <c r="A106" s="149"/>
    </row>
    <row r="107" spans="1:1" ht="19.5" customHeight="1" x14ac:dyDescent="0.15">
      <c r="A107" s="149"/>
    </row>
    <row r="108" spans="1:1" ht="19.5" customHeight="1" x14ac:dyDescent="0.15">
      <c r="A108" s="149"/>
    </row>
    <row r="109" spans="1:1" ht="19.5" customHeight="1" x14ac:dyDescent="0.15">
      <c r="A109" s="149"/>
    </row>
    <row r="110" spans="1:1" ht="19.5" customHeight="1" x14ac:dyDescent="0.15">
      <c r="A110" s="149"/>
    </row>
    <row r="111" spans="1:1" ht="19.5" customHeight="1" x14ac:dyDescent="0.15">
      <c r="A111" s="149"/>
    </row>
    <row r="112" spans="1:1" ht="19.5" customHeight="1" x14ac:dyDescent="0.15">
      <c r="A112" s="149"/>
    </row>
    <row r="113" spans="1:1" ht="19.5" customHeight="1" x14ac:dyDescent="0.15">
      <c r="A113" s="149"/>
    </row>
    <row r="114" spans="1:1" ht="19.5" customHeight="1" x14ac:dyDescent="0.15">
      <c r="A114" s="149"/>
    </row>
    <row r="115" spans="1:1" ht="18" customHeight="1" x14ac:dyDescent="0.15">
      <c r="A115" s="149"/>
    </row>
    <row r="116" spans="1:1" ht="18" customHeight="1" x14ac:dyDescent="0.15">
      <c r="A116" s="149"/>
    </row>
    <row r="117" spans="1:1" ht="18" customHeight="1" x14ac:dyDescent="0.15">
      <c r="A117" s="149"/>
    </row>
    <row r="118" spans="1:1" ht="18" customHeight="1" x14ac:dyDescent="0.15">
      <c r="A118" s="149"/>
    </row>
    <row r="119" spans="1:1" ht="18" customHeight="1" x14ac:dyDescent="0.15">
      <c r="A119" s="149"/>
    </row>
    <row r="120" spans="1:1" ht="18" customHeight="1" x14ac:dyDescent="0.15">
      <c r="A120" s="149"/>
    </row>
    <row r="121" spans="1:1" ht="18" customHeight="1" x14ac:dyDescent="0.15">
      <c r="A121" s="149"/>
    </row>
    <row r="122" spans="1:1" ht="18" customHeight="1" x14ac:dyDescent="0.15">
      <c r="A122" s="149"/>
    </row>
    <row r="123" spans="1:1" ht="18" customHeight="1" x14ac:dyDescent="0.15">
      <c r="A123" s="149"/>
    </row>
    <row r="124" spans="1:1" ht="18" customHeight="1" x14ac:dyDescent="0.15">
      <c r="A124" s="149"/>
    </row>
    <row r="125" spans="1:1" ht="18" customHeight="1" x14ac:dyDescent="0.15">
      <c r="A125" s="149"/>
    </row>
    <row r="126" spans="1:1" ht="18" customHeight="1" x14ac:dyDescent="0.15">
      <c r="A126" s="149"/>
    </row>
    <row r="127" spans="1:1" ht="18" customHeight="1" x14ac:dyDescent="0.15">
      <c r="A127" s="149"/>
    </row>
    <row r="128" spans="1:1" ht="18" customHeight="1" x14ac:dyDescent="0.15">
      <c r="A128" s="149"/>
    </row>
    <row r="129" spans="1:1" ht="18" customHeight="1" x14ac:dyDescent="0.15">
      <c r="A129" s="149"/>
    </row>
    <row r="130" spans="1:1" ht="18" customHeight="1" x14ac:dyDescent="0.15">
      <c r="A130" s="149"/>
    </row>
    <row r="131" spans="1:1" ht="18" customHeight="1" x14ac:dyDescent="0.15">
      <c r="A131" s="149"/>
    </row>
    <row r="132" spans="1:1" ht="18" customHeight="1" x14ac:dyDescent="0.15">
      <c r="A132" s="149"/>
    </row>
    <row r="133" spans="1:1" ht="18" customHeight="1" x14ac:dyDescent="0.15">
      <c r="A133" s="149"/>
    </row>
    <row r="134" spans="1:1" ht="18" customHeight="1" x14ac:dyDescent="0.15">
      <c r="A134" s="149"/>
    </row>
    <row r="135" spans="1:1" ht="18" customHeight="1" x14ac:dyDescent="0.15">
      <c r="A135" s="149"/>
    </row>
    <row r="136" spans="1:1" ht="18" customHeight="1" x14ac:dyDescent="0.15">
      <c r="A136" s="149"/>
    </row>
    <row r="137" spans="1:1" ht="18" customHeight="1" x14ac:dyDescent="0.15">
      <c r="A137" s="149"/>
    </row>
    <row r="138" spans="1:1" ht="18" customHeight="1" x14ac:dyDescent="0.15">
      <c r="A138" s="149"/>
    </row>
    <row r="139" spans="1:1" ht="18" customHeight="1" x14ac:dyDescent="0.15">
      <c r="A139" s="149"/>
    </row>
    <row r="140" spans="1:1" ht="18" customHeight="1" x14ac:dyDescent="0.15">
      <c r="A140" s="149"/>
    </row>
    <row r="141" spans="1:1" ht="18" customHeight="1" x14ac:dyDescent="0.15">
      <c r="A141" s="149"/>
    </row>
    <row r="142" spans="1:1" ht="18" customHeight="1" x14ac:dyDescent="0.15">
      <c r="A142" s="149"/>
    </row>
    <row r="143" spans="1:1" ht="18" customHeight="1" x14ac:dyDescent="0.15">
      <c r="A143" s="149"/>
    </row>
    <row r="144" spans="1:1" ht="18" customHeight="1" x14ac:dyDescent="0.15">
      <c r="A144" s="149"/>
    </row>
    <row r="145" spans="1:1" ht="18" customHeight="1" x14ac:dyDescent="0.15">
      <c r="A145" s="149"/>
    </row>
    <row r="146" spans="1:1" ht="18" customHeight="1" x14ac:dyDescent="0.15">
      <c r="A146" s="149"/>
    </row>
    <row r="147" spans="1:1" ht="18" customHeight="1" x14ac:dyDescent="0.15">
      <c r="A147" s="149"/>
    </row>
    <row r="148" spans="1:1" ht="18" customHeight="1" x14ac:dyDescent="0.15">
      <c r="A148" s="149"/>
    </row>
    <row r="149" spans="1:1" ht="18" customHeight="1" x14ac:dyDescent="0.15">
      <c r="A149" s="149"/>
    </row>
    <row r="150" spans="1:1" ht="18" customHeight="1" x14ac:dyDescent="0.15">
      <c r="A150" s="149"/>
    </row>
    <row r="151" spans="1:1" ht="18" customHeight="1" x14ac:dyDescent="0.15">
      <c r="A151" s="149"/>
    </row>
    <row r="152" spans="1:1" ht="18" customHeight="1" x14ac:dyDescent="0.15">
      <c r="A152" s="149"/>
    </row>
    <row r="153" spans="1:1" ht="18" customHeight="1" x14ac:dyDescent="0.15">
      <c r="A153" s="149"/>
    </row>
    <row r="154" spans="1:1" ht="18" customHeight="1" x14ac:dyDescent="0.15">
      <c r="A154" s="149"/>
    </row>
    <row r="155" spans="1:1" ht="18" customHeight="1" x14ac:dyDescent="0.15">
      <c r="A155" s="149"/>
    </row>
    <row r="156" spans="1:1" ht="18" customHeight="1" x14ac:dyDescent="0.15">
      <c r="A156" s="149"/>
    </row>
    <row r="157" spans="1:1" ht="18" customHeight="1" x14ac:dyDescent="0.15">
      <c r="A157" s="149"/>
    </row>
    <row r="158" spans="1:1" ht="18" customHeight="1" x14ac:dyDescent="0.15">
      <c r="A158" s="149"/>
    </row>
    <row r="159" spans="1:1" ht="18" customHeight="1" x14ac:dyDescent="0.15">
      <c r="A159" s="149"/>
    </row>
    <row r="160" spans="1:1" ht="18" customHeight="1" x14ac:dyDescent="0.15">
      <c r="A160" s="149"/>
    </row>
    <row r="161" spans="1:1" ht="18" customHeight="1" x14ac:dyDescent="0.15">
      <c r="A161" s="149"/>
    </row>
    <row r="162" spans="1:1" ht="18" customHeight="1" x14ac:dyDescent="0.15">
      <c r="A162" s="149"/>
    </row>
    <row r="163" spans="1:1" ht="18" customHeight="1" x14ac:dyDescent="0.15">
      <c r="A163" s="149"/>
    </row>
    <row r="164" spans="1:1" ht="18" customHeight="1" x14ac:dyDescent="0.15">
      <c r="A164" s="149"/>
    </row>
    <row r="165" spans="1:1" ht="18" customHeight="1" x14ac:dyDescent="0.15">
      <c r="A165" s="149"/>
    </row>
    <row r="166" spans="1:1" ht="18" customHeight="1" x14ac:dyDescent="0.15">
      <c r="A166" s="149"/>
    </row>
    <row r="167" spans="1:1" ht="18" customHeight="1" x14ac:dyDescent="0.15">
      <c r="A167" s="149"/>
    </row>
    <row r="168" spans="1:1" ht="18" customHeight="1" x14ac:dyDescent="0.15">
      <c r="A168" s="149"/>
    </row>
    <row r="169" spans="1:1" ht="18" customHeight="1" x14ac:dyDescent="0.15">
      <c r="A169" s="149"/>
    </row>
    <row r="170" spans="1:1" ht="18" customHeight="1" x14ac:dyDescent="0.15">
      <c r="A170" s="149"/>
    </row>
    <row r="171" spans="1:1" ht="18" customHeight="1" x14ac:dyDescent="0.15">
      <c r="A171" s="149"/>
    </row>
    <row r="172" spans="1:1" ht="18" customHeight="1" x14ac:dyDescent="0.15">
      <c r="A172" s="149"/>
    </row>
    <row r="173" spans="1:1" ht="18" customHeight="1" x14ac:dyDescent="0.15">
      <c r="A173" s="149"/>
    </row>
    <row r="174" spans="1:1" ht="18" customHeight="1" x14ac:dyDescent="0.15">
      <c r="A174" s="149"/>
    </row>
    <row r="175" spans="1:1" ht="18" customHeight="1" x14ac:dyDescent="0.15">
      <c r="A175" s="149"/>
    </row>
    <row r="176" spans="1:1" ht="18" customHeight="1" x14ac:dyDescent="0.15">
      <c r="A176" s="149"/>
    </row>
    <row r="177" spans="1:1" ht="18" customHeight="1" x14ac:dyDescent="0.15">
      <c r="A177" s="149"/>
    </row>
    <row r="178" spans="1:1" ht="18" customHeight="1" x14ac:dyDescent="0.15">
      <c r="A178" s="149"/>
    </row>
    <row r="179" spans="1:1" ht="18" customHeight="1" x14ac:dyDescent="0.15">
      <c r="A179" s="149"/>
    </row>
    <row r="180" spans="1:1" ht="18" customHeight="1" x14ac:dyDescent="0.15">
      <c r="A180" s="149"/>
    </row>
    <row r="181" spans="1:1" ht="18" customHeight="1" x14ac:dyDescent="0.15">
      <c r="A181" s="149"/>
    </row>
    <row r="182" spans="1:1" ht="18" customHeight="1" x14ac:dyDescent="0.15">
      <c r="A182" s="149"/>
    </row>
    <row r="183" spans="1:1" ht="18" customHeight="1" x14ac:dyDescent="0.15">
      <c r="A183" s="149"/>
    </row>
    <row r="184" spans="1:1" ht="18" customHeight="1" x14ac:dyDescent="0.15">
      <c r="A184" s="149"/>
    </row>
    <row r="185" spans="1:1" ht="18" customHeight="1" x14ac:dyDescent="0.15">
      <c r="A185" s="149"/>
    </row>
    <row r="186" spans="1:1" ht="18" customHeight="1" x14ac:dyDescent="0.15">
      <c r="A186" s="149"/>
    </row>
    <row r="187" spans="1:1" ht="18" customHeight="1" x14ac:dyDescent="0.15">
      <c r="A187" s="149"/>
    </row>
    <row r="188" spans="1:1" ht="18" customHeight="1" x14ac:dyDescent="0.15">
      <c r="A188" s="149"/>
    </row>
    <row r="189" spans="1:1" ht="18" customHeight="1" x14ac:dyDescent="0.15">
      <c r="A189" s="149"/>
    </row>
    <row r="190" spans="1:1" ht="18" customHeight="1" x14ac:dyDescent="0.15">
      <c r="A190" s="149"/>
    </row>
    <row r="191" spans="1:1" ht="18" customHeight="1" x14ac:dyDescent="0.15">
      <c r="A191" s="149"/>
    </row>
    <row r="192" spans="1:1" ht="18" customHeight="1" x14ac:dyDescent="0.15">
      <c r="A192" s="149"/>
    </row>
    <row r="193" spans="1:1" ht="18" customHeight="1" x14ac:dyDescent="0.15">
      <c r="A193" s="149"/>
    </row>
    <row r="194" spans="1:1" ht="18" customHeight="1" x14ac:dyDescent="0.15">
      <c r="A194" s="149"/>
    </row>
    <row r="195" spans="1:1" ht="18" customHeight="1" x14ac:dyDescent="0.15">
      <c r="A195" s="149"/>
    </row>
    <row r="196" spans="1:1" ht="18" customHeight="1" x14ac:dyDescent="0.15">
      <c r="A196" s="149"/>
    </row>
    <row r="197" spans="1:1" ht="18" customHeight="1" x14ac:dyDescent="0.15">
      <c r="A197" s="149"/>
    </row>
    <row r="198" spans="1:1" ht="18" customHeight="1" x14ac:dyDescent="0.15">
      <c r="A198" s="149"/>
    </row>
    <row r="199" spans="1:1" ht="18" customHeight="1" x14ac:dyDescent="0.15">
      <c r="A199" s="149"/>
    </row>
    <row r="200" spans="1:1" ht="18" customHeight="1" x14ac:dyDescent="0.15">
      <c r="A200" s="149"/>
    </row>
    <row r="201" spans="1:1" ht="18" customHeight="1" x14ac:dyDescent="0.15">
      <c r="A201" s="149"/>
    </row>
    <row r="202" spans="1:1" ht="18" customHeight="1" x14ac:dyDescent="0.15">
      <c r="A202" s="149"/>
    </row>
    <row r="203" spans="1:1" ht="18" customHeight="1" x14ac:dyDescent="0.15">
      <c r="A203" s="149"/>
    </row>
    <row r="204" spans="1:1" ht="18" customHeight="1" x14ac:dyDescent="0.15">
      <c r="A204" s="149"/>
    </row>
    <row r="205" spans="1:1" ht="18" customHeight="1" x14ac:dyDescent="0.15">
      <c r="A205" s="149"/>
    </row>
    <row r="206" spans="1:1" ht="18" customHeight="1" x14ac:dyDescent="0.15">
      <c r="A206" s="149"/>
    </row>
    <row r="207" spans="1:1" ht="18" customHeight="1" x14ac:dyDescent="0.15">
      <c r="A207" s="149"/>
    </row>
    <row r="208" spans="1:1" ht="18" customHeight="1" x14ac:dyDescent="0.15">
      <c r="A208" s="149"/>
    </row>
    <row r="209" spans="1:1" ht="18" customHeight="1" x14ac:dyDescent="0.15">
      <c r="A209" s="149"/>
    </row>
    <row r="210" spans="1:1" ht="18" customHeight="1" x14ac:dyDescent="0.15">
      <c r="A210" s="149"/>
    </row>
    <row r="211" spans="1:1" ht="18" customHeight="1" x14ac:dyDescent="0.15">
      <c r="A211" s="149"/>
    </row>
    <row r="212" spans="1:1" ht="18" customHeight="1" x14ac:dyDescent="0.15">
      <c r="A212" s="149"/>
    </row>
    <row r="213" spans="1:1" ht="18" customHeight="1" x14ac:dyDescent="0.15">
      <c r="A213" s="149"/>
    </row>
    <row r="214" spans="1:1" ht="18" customHeight="1" x14ac:dyDescent="0.15">
      <c r="A214" s="149"/>
    </row>
    <row r="215" spans="1:1" ht="18" customHeight="1" x14ac:dyDescent="0.15">
      <c r="A215" s="149"/>
    </row>
    <row r="216" spans="1:1" ht="18" customHeight="1" x14ac:dyDescent="0.15">
      <c r="A216" s="149"/>
    </row>
    <row r="217" spans="1:1" ht="18" customHeight="1" x14ac:dyDescent="0.15">
      <c r="A217" s="149"/>
    </row>
    <row r="218" spans="1:1" ht="18" customHeight="1" x14ac:dyDescent="0.15">
      <c r="A218" s="149"/>
    </row>
    <row r="219" spans="1:1" ht="18" customHeight="1" x14ac:dyDescent="0.15">
      <c r="A219" s="149"/>
    </row>
    <row r="220" spans="1:1" ht="18" customHeight="1" x14ac:dyDescent="0.15">
      <c r="A220" s="149"/>
    </row>
    <row r="221" spans="1:1" ht="18" customHeight="1" x14ac:dyDescent="0.15">
      <c r="A221" s="149"/>
    </row>
    <row r="222" spans="1:1" ht="18" customHeight="1" x14ac:dyDescent="0.15">
      <c r="A222" s="149"/>
    </row>
    <row r="223" spans="1:1" ht="18" customHeight="1" x14ac:dyDescent="0.15">
      <c r="A223" s="149"/>
    </row>
    <row r="224" spans="1:1" ht="18" customHeight="1" x14ac:dyDescent="0.15">
      <c r="A224" s="149"/>
    </row>
    <row r="225" spans="1:1" ht="18" customHeight="1" x14ac:dyDescent="0.15">
      <c r="A225" s="149"/>
    </row>
    <row r="226" spans="1:1" ht="18" customHeight="1" x14ac:dyDescent="0.15">
      <c r="A226" s="149"/>
    </row>
    <row r="227" spans="1:1" ht="18" customHeight="1" x14ac:dyDescent="0.15">
      <c r="A227" s="149"/>
    </row>
    <row r="228" spans="1:1" ht="18" customHeight="1" x14ac:dyDescent="0.15">
      <c r="A228" s="149"/>
    </row>
    <row r="229" spans="1:1" ht="18" customHeight="1" x14ac:dyDescent="0.15">
      <c r="A229" s="149"/>
    </row>
    <row r="230" spans="1:1" ht="18" customHeight="1" x14ac:dyDescent="0.15">
      <c r="A230" s="149"/>
    </row>
    <row r="231" spans="1:1" ht="18" customHeight="1" x14ac:dyDescent="0.15">
      <c r="A231" s="149"/>
    </row>
    <row r="232" spans="1:1" ht="18" customHeight="1" x14ac:dyDescent="0.15">
      <c r="A232" s="149"/>
    </row>
    <row r="233" spans="1:1" ht="18" customHeight="1" x14ac:dyDescent="0.15">
      <c r="A233" s="149"/>
    </row>
    <row r="234" spans="1:1" ht="18" customHeight="1" x14ac:dyDescent="0.15">
      <c r="A234" s="149"/>
    </row>
    <row r="235" spans="1:1" ht="18" customHeight="1" x14ac:dyDescent="0.15">
      <c r="A235" s="149"/>
    </row>
    <row r="236" spans="1:1" ht="18" customHeight="1" x14ac:dyDescent="0.15">
      <c r="A236" s="149"/>
    </row>
    <row r="237" spans="1:1" ht="18" customHeight="1" x14ac:dyDescent="0.15">
      <c r="A237" s="149"/>
    </row>
    <row r="238" spans="1:1" ht="18" customHeight="1" x14ac:dyDescent="0.15">
      <c r="A238" s="149"/>
    </row>
    <row r="239" spans="1:1" ht="18" customHeight="1" x14ac:dyDescent="0.15">
      <c r="A239" s="149"/>
    </row>
    <row r="240" spans="1:1" ht="18" customHeight="1" x14ac:dyDescent="0.15">
      <c r="A240" s="149"/>
    </row>
    <row r="241" spans="1:1" ht="18" customHeight="1" x14ac:dyDescent="0.15">
      <c r="A241" s="149"/>
    </row>
    <row r="242" spans="1:1" ht="18" customHeight="1" x14ac:dyDescent="0.15">
      <c r="A242" s="149"/>
    </row>
    <row r="243" spans="1:1" ht="18" customHeight="1" x14ac:dyDescent="0.15">
      <c r="A243" s="149"/>
    </row>
    <row r="244" spans="1:1" ht="18" customHeight="1" x14ac:dyDescent="0.15">
      <c r="A244" s="149"/>
    </row>
    <row r="245" spans="1:1" ht="18" customHeight="1" x14ac:dyDescent="0.15">
      <c r="A245" s="149"/>
    </row>
    <row r="246" spans="1:1" ht="18" customHeight="1" x14ac:dyDescent="0.15">
      <c r="A246" s="149"/>
    </row>
    <row r="247" spans="1:1" ht="18" customHeight="1" x14ac:dyDescent="0.15">
      <c r="A247" s="149"/>
    </row>
    <row r="248" spans="1:1" ht="18" customHeight="1" x14ac:dyDescent="0.15">
      <c r="A248" s="149"/>
    </row>
    <row r="249" spans="1:1" ht="18" customHeight="1" x14ac:dyDescent="0.15">
      <c r="A249" s="149"/>
    </row>
    <row r="250" spans="1:1" ht="18" customHeight="1" x14ac:dyDescent="0.15">
      <c r="A250" s="149"/>
    </row>
    <row r="251" spans="1:1" ht="18" customHeight="1" x14ac:dyDescent="0.15">
      <c r="A251" s="149"/>
    </row>
    <row r="252" spans="1:1" ht="18" customHeight="1" x14ac:dyDescent="0.15">
      <c r="A252" s="149"/>
    </row>
    <row r="253" spans="1:1" ht="18" customHeight="1" x14ac:dyDescent="0.15">
      <c r="A253" s="149"/>
    </row>
    <row r="254" spans="1:1" ht="18" customHeight="1" x14ac:dyDescent="0.15">
      <c r="A254" s="149"/>
    </row>
    <row r="255" spans="1:1" ht="18" customHeight="1" x14ac:dyDescent="0.15">
      <c r="A255" s="149"/>
    </row>
    <row r="256" spans="1:1" ht="18" customHeight="1" x14ac:dyDescent="0.15">
      <c r="A256" s="149"/>
    </row>
    <row r="257" spans="1:1" ht="18" customHeight="1" x14ac:dyDescent="0.15">
      <c r="A257" s="149"/>
    </row>
    <row r="258" spans="1:1" ht="18" customHeight="1" x14ac:dyDescent="0.15">
      <c r="A258" s="149"/>
    </row>
    <row r="259" spans="1:1" ht="18" customHeight="1" x14ac:dyDescent="0.15">
      <c r="A259" s="149"/>
    </row>
    <row r="260" spans="1:1" ht="18" customHeight="1" x14ac:dyDescent="0.15">
      <c r="A260" s="149"/>
    </row>
    <row r="261" spans="1:1" ht="18" customHeight="1" x14ac:dyDescent="0.15">
      <c r="A261" s="149"/>
    </row>
    <row r="262" spans="1:1" ht="18" customHeight="1" x14ac:dyDescent="0.15">
      <c r="A262" s="149"/>
    </row>
    <row r="263" spans="1:1" ht="18" customHeight="1" x14ac:dyDescent="0.15">
      <c r="A263" s="149"/>
    </row>
    <row r="264" spans="1:1" ht="18" customHeight="1" x14ac:dyDescent="0.15">
      <c r="A264" s="149"/>
    </row>
    <row r="265" spans="1:1" ht="18" customHeight="1" x14ac:dyDescent="0.15">
      <c r="A265" s="149"/>
    </row>
    <row r="266" spans="1:1" ht="18" customHeight="1" x14ac:dyDescent="0.15">
      <c r="A266" s="149"/>
    </row>
    <row r="267" spans="1:1" ht="18" customHeight="1" x14ac:dyDescent="0.15">
      <c r="A267" s="149"/>
    </row>
    <row r="268" spans="1:1" ht="18" customHeight="1" x14ac:dyDescent="0.15">
      <c r="A268" s="149"/>
    </row>
    <row r="269" spans="1:1" ht="18" customHeight="1" x14ac:dyDescent="0.15">
      <c r="A269" s="149"/>
    </row>
    <row r="270" spans="1:1" ht="18" customHeight="1" x14ac:dyDescent="0.15">
      <c r="A270" s="149"/>
    </row>
    <row r="271" spans="1:1" ht="18" customHeight="1" x14ac:dyDescent="0.15">
      <c r="A271" s="149"/>
    </row>
    <row r="272" spans="1:1" ht="18" customHeight="1" x14ac:dyDescent="0.15">
      <c r="A272" s="149"/>
    </row>
    <row r="273" spans="1:1" ht="18" customHeight="1" x14ac:dyDescent="0.15">
      <c r="A273" s="149"/>
    </row>
    <row r="274" spans="1:1" ht="18" customHeight="1" x14ac:dyDescent="0.15">
      <c r="A274" s="149"/>
    </row>
    <row r="275" spans="1:1" ht="18" customHeight="1" x14ac:dyDescent="0.15">
      <c r="A275" s="149"/>
    </row>
    <row r="276" spans="1:1" ht="18" customHeight="1" x14ac:dyDescent="0.15">
      <c r="A276" s="149"/>
    </row>
    <row r="277" spans="1:1" ht="18" customHeight="1" x14ac:dyDescent="0.15">
      <c r="A277" s="149"/>
    </row>
    <row r="278" spans="1:1" ht="18" customHeight="1" x14ac:dyDescent="0.15">
      <c r="A278" s="149"/>
    </row>
    <row r="279" spans="1:1" ht="18" customHeight="1" x14ac:dyDescent="0.15">
      <c r="A279" s="149"/>
    </row>
    <row r="280" spans="1:1" ht="18" customHeight="1" x14ac:dyDescent="0.15">
      <c r="A280" s="149"/>
    </row>
    <row r="281" spans="1:1" ht="18" customHeight="1" x14ac:dyDescent="0.15">
      <c r="A281" s="149"/>
    </row>
    <row r="282" spans="1:1" ht="18" customHeight="1" x14ac:dyDescent="0.15">
      <c r="A282" s="149"/>
    </row>
    <row r="283" spans="1:1" ht="18" customHeight="1" x14ac:dyDescent="0.15">
      <c r="A283" s="149"/>
    </row>
    <row r="284" spans="1:1" ht="18" customHeight="1" x14ac:dyDescent="0.15">
      <c r="A284" s="149"/>
    </row>
    <row r="285" spans="1:1" ht="18" customHeight="1" x14ac:dyDescent="0.15">
      <c r="A285" s="149"/>
    </row>
    <row r="286" spans="1:1" ht="18" customHeight="1" x14ac:dyDescent="0.15">
      <c r="A286" s="149"/>
    </row>
    <row r="287" spans="1:1" ht="18" customHeight="1" x14ac:dyDescent="0.15">
      <c r="A287" s="149"/>
    </row>
    <row r="288" spans="1:1" ht="18" customHeight="1" x14ac:dyDescent="0.15">
      <c r="A288" s="149"/>
    </row>
    <row r="289" spans="1:1" ht="18" customHeight="1" x14ac:dyDescent="0.15">
      <c r="A289" s="149"/>
    </row>
    <row r="290" spans="1:1" ht="18" customHeight="1" x14ac:dyDescent="0.15">
      <c r="A290" s="149"/>
    </row>
    <row r="291" spans="1:1" ht="18" customHeight="1" x14ac:dyDescent="0.15">
      <c r="A291" s="149"/>
    </row>
    <row r="292" spans="1:1" ht="18" customHeight="1" x14ac:dyDescent="0.15">
      <c r="A292" s="149"/>
    </row>
    <row r="293" spans="1:1" ht="18" customHeight="1" x14ac:dyDescent="0.15">
      <c r="A293" s="149"/>
    </row>
    <row r="294" spans="1:1" ht="18" customHeight="1" x14ac:dyDescent="0.15">
      <c r="A294" s="149"/>
    </row>
    <row r="295" spans="1:1" ht="18" customHeight="1" x14ac:dyDescent="0.15">
      <c r="A295" s="149"/>
    </row>
    <row r="296" spans="1:1" ht="18" customHeight="1" x14ac:dyDescent="0.15">
      <c r="A296" s="149"/>
    </row>
    <row r="297" spans="1:1" ht="18" customHeight="1" x14ac:dyDescent="0.15">
      <c r="A297" s="149"/>
    </row>
    <row r="298" spans="1:1" ht="18" customHeight="1" x14ac:dyDescent="0.15">
      <c r="A298" s="149"/>
    </row>
    <row r="299" spans="1:1" ht="18" customHeight="1" x14ac:dyDescent="0.15">
      <c r="A299" s="149"/>
    </row>
    <row r="300" spans="1:1" ht="18" customHeight="1" x14ac:dyDescent="0.15">
      <c r="A300" s="149"/>
    </row>
    <row r="301" spans="1:1" ht="18" customHeight="1" x14ac:dyDescent="0.15">
      <c r="A301" s="149"/>
    </row>
    <row r="302" spans="1:1" ht="18" customHeight="1" x14ac:dyDescent="0.15">
      <c r="A302" s="149"/>
    </row>
    <row r="303" spans="1:1" ht="18" customHeight="1" x14ac:dyDescent="0.15">
      <c r="A303" s="149"/>
    </row>
    <row r="304" spans="1:1" ht="18" customHeight="1" x14ac:dyDescent="0.15">
      <c r="A304" s="149"/>
    </row>
    <row r="305" spans="1:1" ht="18" customHeight="1" x14ac:dyDescent="0.15">
      <c r="A305" s="149"/>
    </row>
    <row r="306" spans="1:1" ht="18" customHeight="1" x14ac:dyDescent="0.15">
      <c r="A306" s="149"/>
    </row>
    <row r="307" spans="1:1" ht="18" customHeight="1" x14ac:dyDescent="0.15">
      <c r="A307" s="149"/>
    </row>
    <row r="308" spans="1:1" ht="18" customHeight="1" x14ac:dyDescent="0.15">
      <c r="A308" s="149"/>
    </row>
    <row r="309" spans="1:1" ht="18" customHeight="1" x14ac:dyDescent="0.15">
      <c r="A309" s="149"/>
    </row>
    <row r="310" spans="1:1" ht="18" customHeight="1" x14ac:dyDescent="0.15">
      <c r="A310" s="149"/>
    </row>
    <row r="311" spans="1:1" ht="18" customHeight="1" x14ac:dyDescent="0.15">
      <c r="A311" s="149"/>
    </row>
    <row r="312" spans="1:1" ht="18" customHeight="1" x14ac:dyDescent="0.15">
      <c r="A312" s="149"/>
    </row>
    <row r="313" spans="1:1" ht="18" customHeight="1" x14ac:dyDescent="0.15">
      <c r="A313" s="149"/>
    </row>
    <row r="314" spans="1:1" ht="18" customHeight="1" x14ac:dyDescent="0.15">
      <c r="A314" s="149"/>
    </row>
    <row r="315" spans="1:1" ht="18" customHeight="1" x14ac:dyDescent="0.15">
      <c r="A315" s="149"/>
    </row>
    <row r="316" spans="1:1" ht="18" customHeight="1" x14ac:dyDescent="0.15">
      <c r="A316" s="149"/>
    </row>
    <row r="317" spans="1:1" ht="18" customHeight="1" x14ac:dyDescent="0.15">
      <c r="A317" s="149"/>
    </row>
    <row r="318" spans="1:1" ht="18" customHeight="1" x14ac:dyDescent="0.15">
      <c r="A318" s="149"/>
    </row>
    <row r="319" spans="1:1" ht="18" customHeight="1" x14ac:dyDescent="0.15">
      <c r="A319" s="149"/>
    </row>
    <row r="320" spans="1:1" ht="18" customHeight="1" x14ac:dyDescent="0.15">
      <c r="A320" s="149"/>
    </row>
    <row r="321" spans="1:1" ht="18" customHeight="1" x14ac:dyDescent="0.15">
      <c r="A321" s="149"/>
    </row>
    <row r="322" spans="1:1" ht="18" customHeight="1" x14ac:dyDescent="0.15">
      <c r="A322" s="149"/>
    </row>
    <row r="323" spans="1:1" ht="18" customHeight="1" x14ac:dyDescent="0.15">
      <c r="A323" s="149"/>
    </row>
    <row r="324" spans="1:1" ht="18" customHeight="1" x14ac:dyDescent="0.15">
      <c r="A324" s="149"/>
    </row>
    <row r="325" spans="1:1" ht="18" customHeight="1" x14ac:dyDescent="0.15">
      <c r="A325" s="149"/>
    </row>
    <row r="326" spans="1:1" ht="18" customHeight="1" x14ac:dyDescent="0.15">
      <c r="A326" s="149"/>
    </row>
    <row r="327" spans="1:1" ht="18" customHeight="1" x14ac:dyDescent="0.15">
      <c r="A327" s="149"/>
    </row>
    <row r="328" spans="1:1" ht="18" customHeight="1" x14ac:dyDescent="0.15">
      <c r="A328" s="149"/>
    </row>
    <row r="329" spans="1:1" ht="18" customHeight="1" x14ac:dyDescent="0.15">
      <c r="A329" s="149"/>
    </row>
    <row r="330" spans="1:1" ht="18" customHeight="1" x14ac:dyDescent="0.15">
      <c r="A330" s="149"/>
    </row>
    <row r="331" spans="1:1" ht="18" customHeight="1" x14ac:dyDescent="0.15">
      <c r="A331" s="149"/>
    </row>
    <row r="332" spans="1:1" ht="18" customHeight="1" x14ac:dyDescent="0.15">
      <c r="A332" s="149"/>
    </row>
    <row r="333" spans="1:1" ht="18" customHeight="1" x14ac:dyDescent="0.15">
      <c r="A333" s="149"/>
    </row>
    <row r="334" spans="1:1" ht="18" customHeight="1" x14ac:dyDescent="0.15">
      <c r="A334" s="149"/>
    </row>
    <row r="335" spans="1:1" ht="18" customHeight="1" x14ac:dyDescent="0.15">
      <c r="A335" s="149"/>
    </row>
    <row r="336" spans="1:1" ht="18" customHeight="1" x14ac:dyDescent="0.15">
      <c r="A336" s="149"/>
    </row>
    <row r="337" spans="1:1" ht="18" customHeight="1" x14ac:dyDescent="0.15">
      <c r="A337" s="149"/>
    </row>
    <row r="338" spans="1:1" ht="18" customHeight="1" x14ac:dyDescent="0.15">
      <c r="A338" s="149"/>
    </row>
    <row r="339" spans="1:1" ht="18" customHeight="1" x14ac:dyDescent="0.15">
      <c r="A339" s="149"/>
    </row>
    <row r="340" spans="1:1" ht="18" customHeight="1" x14ac:dyDescent="0.15">
      <c r="A340" s="149"/>
    </row>
    <row r="341" spans="1:1" ht="18" customHeight="1" x14ac:dyDescent="0.15">
      <c r="A341" s="149"/>
    </row>
    <row r="342" spans="1:1" ht="18" customHeight="1" x14ac:dyDescent="0.15">
      <c r="A342" s="149"/>
    </row>
    <row r="343" spans="1:1" ht="18" customHeight="1" x14ac:dyDescent="0.15">
      <c r="A343" s="149"/>
    </row>
    <row r="344" spans="1:1" ht="18" customHeight="1" x14ac:dyDescent="0.15">
      <c r="A344" s="149"/>
    </row>
    <row r="345" spans="1:1" ht="18" customHeight="1" x14ac:dyDescent="0.15">
      <c r="A345" s="149"/>
    </row>
    <row r="346" spans="1:1" ht="18" customHeight="1" x14ac:dyDescent="0.15">
      <c r="A346" s="149"/>
    </row>
    <row r="347" spans="1:1" ht="18" customHeight="1" x14ac:dyDescent="0.15">
      <c r="A347" s="149"/>
    </row>
    <row r="348" spans="1:1" ht="18" customHeight="1" x14ac:dyDescent="0.15">
      <c r="A348" s="149"/>
    </row>
    <row r="349" spans="1:1" ht="18" customHeight="1" x14ac:dyDescent="0.15">
      <c r="A349" s="149"/>
    </row>
    <row r="350" spans="1:1" ht="18" customHeight="1" x14ac:dyDescent="0.15">
      <c r="A350" s="149"/>
    </row>
    <row r="351" spans="1:1" ht="18" customHeight="1" x14ac:dyDescent="0.15">
      <c r="A351" s="149"/>
    </row>
    <row r="352" spans="1:1" ht="18" customHeight="1" x14ac:dyDescent="0.15">
      <c r="A352" s="149"/>
    </row>
    <row r="353" spans="1:1" ht="18" customHeight="1" x14ac:dyDescent="0.15">
      <c r="A353" s="149"/>
    </row>
    <row r="354" spans="1:1" ht="18" customHeight="1" x14ac:dyDescent="0.15">
      <c r="A354" s="149"/>
    </row>
    <row r="355" spans="1:1" ht="18" customHeight="1" x14ac:dyDescent="0.15">
      <c r="A355" s="149"/>
    </row>
    <row r="356" spans="1:1" ht="18" customHeight="1" x14ac:dyDescent="0.15">
      <c r="A356" s="149"/>
    </row>
    <row r="357" spans="1:1" ht="18" customHeight="1" x14ac:dyDescent="0.15">
      <c r="A357" s="149"/>
    </row>
    <row r="358" spans="1:1" ht="18" customHeight="1" x14ac:dyDescent="0.15">
      <c r="A358" s="149"/>
    </row>
    <row r="359" spans="1:1" ht="18" customHeight="1" x14ac:dyDescent="0.15">
      <c r="A359" s="149"/>
    </row>
    <row r="360" spans="1:1" ht="18" customHeight="1" x14ac:dyDescent="0.15">
      <c r="A360" s="149"/>
    </row>
    <row r="361" spans="1:1" ht="18" customHeight="1" x14ac:dyDescent="0.15">
      <c r="A361" s="149"/>
    </row>
    <row r="362" spans="1:1" ht="18" customHeight="1" x14ac:dyDescent="0.15">
      <c r="A362" s="149"/>
    </row>
    <row r="363" spans="1:1" ht="18" customHeight="1" x14ac:dyDescent="0.15">
      <c r="A363" s="149"/>
    </row>
    <row r="364" spans="1:1" ht="18" customHeight="1" x14ac:dyDescent="0.15">
      <c r="A364" s="149"/>
    </row>
    <row r="365" spans="1:1" ht="18" customHeight="1" x14ac:dyDescent="0.15">
      <c r="A365" s="149"/>
    </row>
    <row r="366" spans="1:1" ht="18" customHeight="1" x14ac:dyDescent="0.15">
      <c r="A366" s="149"/>
    </row>
    <row r="367" spans="1:1" ht="18" customHeight="1" x14ac:dyDescent="0.15">
      <c r="A367" s="149"/>
    </row>
    <row r="368" spans="1:1" ht="18" customHeight="1" x14ac:dyDescent="0.15">
      <c r="A368" s="149"/>
    </row>
    <row r="369" spans="1:1" ht="18" customHeight="1" x14ac:dyDescent="0.15">
      <c r="A369" s="149"/>
    </row>
    <row r="370" spans="1:1" ht="18" customHeight="1" x14ac:dyDescent="0.15">
      <c r="A370" s="149"/>
    </row>
    <row r="371" spans="1:1" ht="18" customHeight="1" x14ac:dyDescent="0.15">
      <c r="A371" s="149"/>
    </row>
    <row r="372" spans="1:1" ht="18" customHeight="1" x14ac:dyDescent="0.15">
      <c r="A372" s="149"/>
    </row>
    <row r="373" spans="1:1" ht="18" customHeight="1" x14ac:dyDescent="0.15">
      <c r="A373" s="149"/>
    </row>
    <row r="374" spans="1:1" ht="18" customHeight="1" x14ac:dyDescent="0.15">
      <c r="A374" s="149"/>
    </row>
    <row r="375" spans="1:1" ht="18" customHeight="1" x14ac:dyDescent="0.15">
      <c r="A375" s="149"/>
    </row>
    <row r="376" spans="1:1" ht="18" customHeight="1" x14ac:dyDescent="0.15">
      <c r="A376" s="149"/>
    </row>
    <row r="377" spans="1:1" ht="18" customHeight="1" x14ac:dyDescent="0.15">
      <c r="A377" s="149"/>
    </row>
    <row r="378" spans="1:1" ht="18" customHeight="1" x14ac:dyDescent="0.15">
      <c r="A378" s="149"/>
    </row>
    <row r="379" spans="1:1" ht="18" customHeight="1" x14ac:dyDescent="0.15">
      <c r="A379" s="149"/>
    </row>
    <row r="380" spans="1:1" ht="18" customHeight="1" x14ac:dyDescent="0.15">
      <c r="A380" s="149"/>
    </row>
    <row r="381" spans="1:1" ht="18" customHeight="1" x14ac:dyDescent="0.15">
      <c r="A381" s="149"/>
    </row>
    <row r="382" spans="1:1" ht="18" customHeight="1" x14ac:dyDescent="0.15">
      <c r="A382" s="149"/>
    </row>
    <row r="383" spans="1:1" ht="18" customHeight="1" x14ac:dyDescent="0.15">
      <c r="A383" s="149"/>
    </row>
    <row r="384" spans="1:1" ht="18" customHeight="1" x14ac:dyDescent="0.15">
      <c r="A384" s="149"/>
    </row>
    <row r="385" spans="1:1" ht="18" customHeight="1" x14ac:dyDescent="0.15">
      <c r="A385" s="149"/>
    </row>
    <row r="386" spans="1:1" ht="18" customHeight="1" x14ac:dyDescent="0.15">
      <c r="A386" s="149"/>
    </row>
    <row r="387" spans="1:1" ht="18" customHeight="1" x14ac:dyDescent="0.15">
      <c r="A387" s="149"/>
    </row>
    <row r="388" spans="1:1" ht="18" customHeight="1" x14ac:dyDescent="0.15">
      <c r="A388" s="149"/>
    </row>
    <row r="389" spans="1:1" ht="18" customHeight="1" x14ac:dyDescent="0.15">
      <c r="A389" s="149"/>
    </row>
    <row r="390" spans="1:1" ht="18" customHeight="1" x14ac:dyDescent="0.15">
      <c r="A390" s="149"/>
    </row>
    <row r="391" spans="1:1" ht="18" customHeight="1" x14ac:dyDescent="0.15">
      <c r="A391" s="149"/>
    </row>
    <row r="392" spans="1:1" ht="18" customHeight="1" x14ac:dyDescent="0.15">
      <c r="A392" s="149"/>
    </row>
    <row r="393" spans="1:1" ht="18" customHeight="1" x14ac:dyDescent="0.15">
      <c r="A393" s="149"/>
    </row>
    <row r="394" spans="1:1" ht="18" customHeight="1" x14ac:dyDescent="0.15">
      <c r="A394" s="149"/>
    </row>
    <row r="395" spans="1:1" ht="18" customHeight="1" x14ac:dyDescent="0.15">
      <c r="A395" s="149"/>
    </row>
    <row r="396" spans="1:1" ht="18" customHeight="1" x14ac:dyDescent="0.15">
      <c r="A396" s="149"/>
    </row>
    <row r="397" spans="1:1" ht="18" customHeight="1" x14ac:dyDescent="0.15">
      <c r="A397" s="149"/>
    </row>
    <row r="398" spans="1:1" ht="18" customHeight="1" x14ac:dyDescent="0.15">
      <c r="A398" s="149"/>
    </row>
    <row r="399" spans="1:1" ht="18" customHeight="1" x14ac:dyDescent="0.15">
      <c r="A399" s="149"/>
    </row>
    <row r="400" spans="1:1" ht="18" customHeight="1" x14ac:dyDescent="0.15">
      <c r="A400" s="149"/>
    </row>
    <row r="401" spans="1:1" ht="18" customHeight="1" x14ac:dyDescent="0.15">
      <c r="A401" s="149"/>
    </row>
    <row r="402" spans="1:1" ht="18" customHeight="1" x14ac:dyDescent="0.15">
      <c r="A402" s="149"/>
    </row>
    <row r="403" spans="1:1" ht="18" customHeight="1" x14ac:dyDescent="0.15">
      <c r="A403" s="149"/>
    </row>
    <row r="404" spans="1:1" ht="18" customHeight="1" x14ac:dyDescent="0.15">
      <c r="A404" s="149"/>
    </row>
    <row r="405" spans="1:1" ht="18" customHeight="1" x14ac:dyDescent="0.15">
      <c r="A405" s="149"/>
    </row>
    <row r="406" spans="1:1" ht="18" customHeight="1" x14ac:dyDescent="0.15">
      <c r="A406" s="149"/>
    </row>
    <row r="407" spans="1:1" ht="18" customHeight="1" x14ac:dyDescent="0.15">
      <c r="A407" s="149"/>
    </row>
    <row r="408" spans="1:1" ht="18" customHeight="1" x14ac:dyDescent="0.15">
      <c r="A408" s="149"/>
    </row>
    <row r="409" spans="1:1" ht="18" customHeight="1" x14ac:dyDescent="0.15">
      <c r="A409" s="149"/>
    </row>
    <row r="410" spans="1:1" ht="18" customHeight="1" x14ac:dyDescent="0.15">
      <c r="A410" s="149"/>
    </row>
    <row r="411" spans="1:1" ht="18" customHeight="1" x14ac:dyDescent="0.15">
      <c r="A411" s="149"/>
    </row>
    <row r="412" spans="1:1" ht="18" customHeight="1" x14ac:dyDescent="0.15">
      <c r="A412" s="149"/>
    </row>
    <row r="413" spans="1:1" ht="18" customHeight="1" x14ac:dyDescent="0.15">
      <c r="A413" s="149"/>
    </row>
    <row r="414" spans="1:1" ht="18" customHeight="1" x14ac:dyDescent="0.15">
      <c r="A414" s="149"/>
    </row>
    <row r="415" spans="1:1" ht="18" customHeight="1" x14ac:dyDescent="0.15">
      <c r="A415" s="149"/>
    </row>
    <row r="416" spans="1:1" ht="18" customHeight="1" x14ac:dyDescent="0.15">
      <c r="A416" s="149"/>
    </row>
    <row r="417" spans="1:1" ht="18" customHeight="1" x14ac:dyDescent="0.15">
      <c r="A417" s="149"/>
    </row>
    <row r="418" spans="1:1" ht="18" customHeight="1" x14ac:dyDescent="0.15">
      <c r="A418" s="149"/>
    </row>
    <row r="419" spans="1:1" ht="18" customHeight="1" x14ac:dyDescent="0.15">
      <c r="A419" s="149"/>
    </row>
    <row r="420" spans="1:1" ht="18" customHeight="1" x14ac:dyDescent="0.15">
      <c r="A420" s="149"/>
    </row>
    <row r="421" spans="1:1" ht="18" customHeight="1" x14ac:dyDescent="0.15">
      <c r="A421" s="149"/>
    </row>
    <row r="422" spans="1:1" ht="18" customHeight="1" x14ac:dyDescent="0.15">
      <c r="A422" s="149"/>
    </row>
    <row r="423" spans="1:1" ht="18" customHeight="1" x14ac:dyDescent="0.15">
      <c r="A423" s="149"/>
    </row>
    <row r="424" spans="1:1" ht="18" customHeight="1" x14ac:dyDescent="0.15">
      <c r="A424" s="149"/>
    </row>
    <row r="425" spans="1:1" ht="18" customHeight="1" x14ac:dyDescent="0.15">
      <c r="A425" s="149"/>
    </row>
    <row r="426" spans="1:1" ht="18" customHeight="1" x14ac:dyDescent="0.15">
      <c r="A426" s="149"/>
    </row>
    <row r="427" spans="1:1" ht="18" customHeight="1" x14ac:dyDescent="0.15">
      <c r="A427" s="149"/>
    </row>
    <row r="428" spans="1:1" ht="18" customHeight="1" x14ac:dyDescent="0.15">
      <c r="A428" s="149"/>
    </row>
    <row r="429" spans="1:1" ht="18" customHeight="1" x14ac:dyDescent="0.15">
      <c r="A429" s="149"/>
    </row>
    <row r="430" spans="1:1" ht="18" customHeight="1" x14ac:dyDescent="0.15">
      <c r="A430" s="149"/>
    </row>
    <row r="431" spans="1:1" ht="18" customHeight="1" x14ac:dyDescent="0.15">
      <c r="A431" s="149"/>
    </row>
    <row r="432" spans="1:1" ht="18" customHeight="1" x14ac:dyDescent="0.15">
      <c r="A432" s="149"/>
    </row>
    <row r="433" spans="1:1" ht="18" customHeight="1" x14ac:dyDescent="0.15">
      <c r="A433" s="149"/>
    </row>
    <row r="434" spans="1:1" ht="18" customHeight="1" x14ac:dyDescent="0.15">
      <c r="A434" s="149"/>
    </row>
    <row r="435" spans="1:1" ht="18" customHeight="1" x14ac:dyDescent="0.15">
      <c r="A435" s="149"/>
    </row>
    <row r="436" spans="1:1" ht="18" customHeight="1" x14ac:dyDescent="0.15">
      <c r="A436" s="149"/>
    </row>
    <row r="437" spans="1:1" ht="18" customHeight="1" x14ac:dyDescent="0.15">
      <c r="A437" s="149"/>
    </row>
    <row r="438" spans="1:1" ht="18" customHeight="1" x14ac:dyDescent="0.15">
      <c r="A438" s="149"/>
    </row>
    <row r="439" spans="1:1" ht="18" customHeight="1" x14ac:dyDescent="0.15">
      <c r="A439" s="149"/>
    </row>
    <row r="440" spans="1:1" ht="18" customHeight="1" x14ac:dyDescent="0.15">
      <c r="A440" s="149"/>
    </row>
    <row r="441" spans="1:1" ht="18" customHeight="1" x14ac:dyDescent="0.15">
      <c r="A441" s="149"/>
    </row>
    <row r="442" spans="1:1" ht="18" customHeight="1" x14ac:dyDescent="0.15">
      <c r="A442" s="149"/>
    </row>
    <row r="443" spans="1:1" ht="18" customHeight="1" x14ac:dyDescent="0.15">
      <c r="A443" s="149"/>
    </row>
    <row r="444" spans="1:1" ht="18" customHeight="1" x14ac:dyDescent="0.15">
      <c r="A444" s="149"/>
    </row>
    <row r="445" spans="1:1" ht="18" customHeight="1" x14ac:dyDescent="0.15">
      <c r="A445" s="149"/>
    </row>
    <row r="446" spans="1:1" ht="18" customHeight="1" x14ac:dyDescent="0.15">
      <c r="A446" s="149"/>
    </row>
    <row r="447" spans="1:1" ht="18" customHeight="1" x14ac:dyDescent="0.15">
      <c r="A447" s="149"/>
    </row>
    <row r="448" spans="1:1" ht="18" customHeight="1" x14ac:dyDescent="0.15">
      <c r="A448" s="149"/>
    </row>
    <row r="449" spans="1:1" ht="18" customHeight="1" x14ac:dyDescent="0.15">
      <c r="A449" s="149"/>
    </row>
    <row r="450" spans="1:1" ht="18" customHeight="1" x14ac:dyDescent="0.15">
      <c r="A450" s="149"/>
    </row>
    <row r="451" spans="1:1" ht="18" customHeight="1" x14ac:dyDescent="0.15">
      <c r="A451" s="149"/>
    </row>
    <row r="452" spans="1:1" ht="18" customHeight="1" x14ac:dyDescent="0.15">
      <c r="A452" s="149"/>
    </row>
    <row r="453" spans="1:1" ht="18" customHeight="1" x14ac:dyDescent="0.15">
      <c r="A453" s="149"/>
    </row>
    <row r="454" spans="1:1" ht="18" customHeight="1" x14ac:dyDescent="0.15">
      <c r="A454" s="149"/>
    </row>
    <row r="455" spans="1:1" ht="18" customHeight="1" x14ac:dyDescent="0.15">
      <c r="A455" s="149"/>
    </row>
    <row r="456" spans="1:1" ht="18" customHeight="1" x14ac:dyDescent="0.15">
      <c r="A456" s="149"/>
    </row>
    <row r="457" spans="1:1" ht="18" customHeight="1" x14ac:dyDescent="0.15">
      <c r="A457" s="149"/>
    </row>
    <row r="458" spans="1:1" ht="18" customHeight="1" x14ac:dyDescent="0.15">
      <c r="A458" s="149"/>
    </row>
    <row r="459" spans="1:1" ht="18" customHeight="1" x14ac:dyDescent="0.15">
      <c r="A459" s="149"/>
    </row>
    <row r="460" spans="1:1" ht="18" customHeight="1" x14ac:dyDescent="0.15">
      <c r="A460" s="149"/>
    </row>
    <row r="461" spans="1:1" ht="18" customHeight="1" x14ac:dyDescent="0.15">
      <c r="A461" s="149"/>
    </row>
    <row r="462" spans="1:1" ht="18" customHeight="1" x14ac:dyDescent="0.15">
      <c r="A462" s="149"/>
    </row>
    <row r="463" spans="1:1" ht="18" customHeight="1" x14ac:dyDescent="0.15">
      <c r="A463" s="149"/>
    </row>
    <row r="464" spans="1:1" ht="18" customHeight="1" x14ac:dyDescent="0.15">
      <c r="A464" s="149"/>
    </row>
    <row r="465" spans="1:1" ht="18" customHeight="1" x14ac:dyDescent="0.15">
      <c r="A465" s="149"/>
    </row>
    <row r="466" spans="1:1" ht="18" customHeight="1" x14ac:dyDescent="0.15">
      <c r="A466" s="149"/>
    </row>
    <row r="467" spans="1:1" ht="18" customHeight="1" x14ac:dyDescent="0.15">
      <c r="A467" s="149"/>
    </row>
    <row r="468" spans="1:1" ht="18" customHeight="1" x14ac:dyDescent="0.15">
      <c r="A468" s="149"/>
    </row>
    <row r="469" spans="1:1" ht="18" customHeight="1" x14ac:dyDescent="0.15">
      <c r="A469" s="149"/>
    </row>
    <row r="470" spans="1:1" ht="18" customHeight="1" x14ac:dyDescent="0.15">
      <c r="A470" s="149"/>
    </row>
    <row r="471" spans="1:1" ht="18" customHeight="1" x14ac:dyDescent="0.15">
      <c r="A471" s="149"/>
    </row>
    <row r="472" spans="1:1" ht="18" customHeight="1" x14ac:dyDescent="0.15">
      <c r="A472" s="149"/>
    </row>
    <row r="473" spans="1:1" ht="18" customHeight="1" x14ac:dyDescent="0.15">
      <c r="A473" s="149"/>
    </row>
    <row r="474" spans="1:1" ht="18" customHeight="1" x14ac:dyDescent="0.15">
      <c r="A474" s="149"/>
    </row>
    <row r="475" spans="1:1" ht="18" customHeight="1" x14ac:dyDescent="0.15">
      <c r="A475" s="149"/>
    </row>
    <row r="476" spans="1:1" ht="18" customHeight="1" x14ac:dyDescent="0.15">
      <c r="A476" s="149"/>
    </row>
    <row r="477" spans="1:1" ht="18" customHeight="1" x14ac:dyDescent="0.15">
      <c r="A477" s="149"/>
    </row>
    <row r="478" spans="1:1" ht="18" customHeight="1" x14ac:dyDescent="0.15">
      <c r="A478" s="149"/>
    </row>
    <row r="479" spans="1:1" ht="18" customHeight="1" x14ac:dyDescent="0.15">
      <c r="A479" s="149"/>
    </row>
    <row r="480" spans="1:1" ht="18" customHeight="1" x14ac:dyDescent="0.15">
      <c r="A480" s="149"/>
    </row>
    <row r="481" spans="1:1" ht="18" customHeight="1" x14ac:dyDescent="0.15">
      <c r="A481" s="149"/>
    </row>
    <row r="482" spans="1:1" ht="18" customHeight="1" x14ac:dyDescent="0.15">
      <c r="A482" s="149"/>
    </row>
    <row r="483" spans="1:1" ht="18" customHeight="1" x14ac:dyDescent="0.15">
      <c r="A483" s="149"/>
    </row>
    <row r="484" spans="1:1" ht="18" customHeight="1" x14ac:dyDescent="0.15">
      <c r="A484" s="149"/>
    </row>
    <row r="485" spans="1:1" ht="18" customHeight="1" x14ac:dyDescent="0.15">
      <c r="A485" s="149"/>
    </row>
    <row r="486" spans="1:1" ht="18" customHeight="1" x14ac:dyDescent="0.15">
      <c r="A486" s="149"/>
    </row>
    <row r="487" spans="1:1" ht="18" customHeight="1" x14ac:dyDescent="0.15">
      <c r="A487" s="149"/>
    </row>
    <row r="488" spans="1:1" ht="18" customHeight="1" x14ac:dyDescent="0.15">
      <c r="A488" s="149"/>
    </row>
    <row r="489" spans="1:1" ht="18" customHeight="1" x14ac:dyDescent="0.15">
      <c r="A489" s="149"/>
    </row>
    <row r="490" spans="1:1" ht="18" customHeight="1" x14ac:dyDescent="0.15">
      <c r="A490" s="149"/>
    </row>
    <row r="491" spans="1:1" ht="18" customHeight="1" x14ac:dyDescent="0.15">
      <c r="A491" s="149"/>
    </row>
    <row r="492" spans="1:1" ht="18" customHeight="1" x14ac:dyDescent="0.15">
      <c r="A492" s="149"/>
    </row>
    <row r="493" spans="1:1" ht="18" customHeight="1" x14ac:dyDescent="0.15">
      <c r="A493" s="149"/>
    </row>
    <row r="494" spans="1:1" ht="18" customHeight="1" x14ac:dyDescent="0.15">
      <c r="A494" s="149"/>
    </row>
    <row r="495" spans="1:1" ht="18" customHeight="1" x14ac:dyDescent="0.15">
      <c r="A495" s="149"/>
    </row>
    <row r="496" spans="1:1" ht="18" customHeight="1" x14ac:dyDescent="0.15">
      <c r="A496" s="149"/>
    </row>
    <row r="497" spans="1:1" ht="18" customHeight="1" x14ac:dyDescent="0.15">
      <c r="A497" s="149"/>
    </row>
    <row r="498" spans="1:1" ht="18" customHeight="1" x14ac:dyDescent="0.15">
      <c r="A498" s="149"/>
    </row>
    <row r="499" spans="1:1" ht="18" customHeight="1" x14ac:dyDescent="0.15">
      <c r="A499" s="149"/>
    </row>
    <row r="500" spans="1:1" ht="18" customHeight="1" x14ac:dyDescent="0.15">
      <c r="A500" s="149"/>
    </row>
    <row r="501" spans="1:1" ht="18" customHeight="1" x14ac:dyDescent="0.15">
      <c r="A501" s="149"/>
    </row>
    <row r="502" spans="1:1" ht="18" customHeight="1" x14ac:dyDescent="0.15">
      <c r="A502" s="149"/>
    </row>
    <row r="503" spans="1:1" ht="18" customHeight="1" x14ac:dyDescent="0.15">
      <c r="A503" s="149"/>
    </row>
    <row r="504" spans="1:1" ht="18" customHeight="1" x14ac:dyDescent="0.15">
      <c r="A504" s="149"/>
    </row>
    <row r="505" spans="1:1" ht="18" customHeight="1" x14ac:dyDescent="0.15">
      <c r="A505" s="149"/>
    </row>
    <row r="506" spans="1:1" ht="18" customHeight="1" x14ac:dyDescent="0.15">
      <c r="A506" s="149"/>
    </row>
    <row r="507" spans="1:1" ht="18" customHeight="1" x14ac:dyDescent="0.15">
      <c r="A507" s="149"/>
    </row>
    <row r="508" spans="1:1" ht="18" customHeight="1" x14ac:dyDescent="0.15">
      <c r="A508" s="149"/>
    </row>
    <row r="509" spans="1:1" ht="18" customHeight="1" x14ac:dyDescent="0.15">
      <c r="A509" s="149"/>
    </row>
    <row r="510" spans="1:1" ht="18" customHeight="1" x14ac:dyDescent="0.15">
      <c r="A510" s="149"/>
    </row>
    <row r="511" spans="1:1" ht="18" customHeight="1" x14ac:dyDescent="0.15">
      <c r="A511" s="149"/>
    </row>
    <row r="512" spans="1:1" ht="18" customHeight="1" x14ac:dyDescent="0.15">
      <c r="A512" s="149"/>
    </row>
    <row r="513" spans="1:1" ht="18" customHeight="1" x14ac:dyDescent="0.15">
      <c r="A513" s="149"/>
    </row>
    <row r="514" spans="1:1" ht="18" customHeight="1" x14ac:dyDescent="0.15">
      <c r="A514" s="149"/>
    </row>
    <row r="515" spans="1:1" ht="18" customHeight="1" x14ac:dyDescent="0.15">
      <c r="A515" s="149"/>
    </row>
    <row r="516" spans="1:1" ht="18" customHeight="1" x14ac:dyDescent="0.15">
      <c r="A516" s="149"/>
    </row>
    <row r="517" spans="1:1" ht="18" customHeight="1" x14ac:dyDescent="0.15">
      <c r="A517" s="149"/>
    </row>
    <row r="518" spans="1:1" ht="18" customHeight="1" x14ac:dyDescent="0.15">
      <c r="A518" s="149"/>
    </row>
    <row r="519" spans="1:1" ht="18" customHeight="1" x14ac:dyDescent="0.15">
      <c r="A519" s="149"/>
    </row>
    <row r="520" spans="1:1" ht="18" customHeight="1" x14ac:dyDescent="0.15">
      <c r="A520" s="149"/>
    </row>
    <row r="521" spans="1:1" ht="18" customHeight="1" x14ac:dyDescent="0.15">
      <c r="A521" s="149"/>
    </row>
    <row r="522" spans="1:1" ht="18" customHeight="1" x14ac:dyDescent="0.15">
      <c r="A522" s="149"/>
    </row>
    <row r="523" spans="1:1" ht="18" customHeight="1" x14ac:dyDescent="0.15">
      <c r="A523" s="149"/>
    </row>
    <row r="524" spans="1:1" ht="18" customHeight="1" x14ac:dyDescent="0.15">
      <c r="A524" s="149"/>
    </row>
    <row r="525" spans="1:1" ht="18" customHeight="1" x14ac:dyDescent="0.15">
      <c r="A525" s="149"/>
    </row>
    <row r="526" spans="1:1" ht="18" customHeight="1" x14ac:dyDescent="0.15">
      <c r="A526" s="149"/>
    </row>
    <row r="527" spans="1:1" ht="18" customHeight="1" x14ac:dyDescent="0.15">
      <c r="A527" s="149"/>
    </row>
    <row r="528" spans="1:1" ht="18" customHeight="1" x14ac:dyDescent="0.15">
      <c r="A528" s="149"/>
    </row>
    <row r="529" spans="1:1" ht="18" customHeight="1" x14ac:dyDescent="0.15">
      <c r="A529" s="149"/>
    </row>
    <row r="530" spans="1:1" ht="18" customHeight="1" x14ac:dyDescent="0.15">
      <c r="A530" s="149"/>
    </row>
    <row r="531" spans="1:1" ht="18" customHeight="1" x14ac:dyDescent="0.15">
      <c r="A531" s="149"/>
    </row>
    <row r="532" spans="1:1" ht="18" customHeight="1" x14ac:dyDescent="0.15">
      <c r="A532" s="149"/>
    </row>
    <row r="533" spans="1:1" ht="18" customHeight="1" x14ac:dyDescent="0.15">
      <c r="A533" s="149"/>
    </row>
    <row r="534" spans="1:1" ht="18" customHeight="1" x14ac:dyDescent="0.15">
      <c r="A534" s="149"/>
    </row>
    <row r="535" spans="1:1" ht="18" customHeight="1" x14ac:dyDescent="0.15">
      <c r="A535" s="149"/>
    </row>
    <row r="536" spans="1:1" ht="18" customHeight="1" x14ac:dyDescent="0.15">
      <c r="A536" s="149"/>
    </row>
    <row r="537" spans="1:1" ht="18" customHeight="1" x14ac:dyDescent="0.15">
      <c r="A537" s="149"/>
    </row>
    <row r="538" spans="1:1" ht="18" customHeight="1" x14ac:dyDescent="0.15">
      <c r="A538" s="149"/>
    </row>
    <row r="539" spans="1:1" ht="18" customHeight="1" x14ac:dyDescent="0.15">
      <c r="A539" s="149"/>
    </row>
    <row r="540" spans="1:1" ht="18" customHeight="1" x14ac:dyDescent="0.15">
      <c r="A540" s="149"/>
    </row>
    <row r="541" spans="1:1" ht="18" customHeight="1" x14ac:dyDescent="0.15">
      <c r="A541" s="149"/>
    </row>
    <row r="542" spans="1:1" ht="18" customHeight="1" x14ac:dyDescent="0.15">
      <c r="A542" s="149"/>
    </row>
    <row r="543" spans="1:1" ht="18" customHeight="1" x14ac:dyDescent="0.15">
      <c r="A543" s="149"/>
    </row>
    <row r="544" spans="1:1" ht="18" customHeight="1" x14ac:dyDescent="0.15">
      <c r="A544" s="149"/>
    </row>
    <row r="545" spans="1:1" ht="18" customHeight="1" x14ac:dyDescent="0.15">
      <c r="A545" s="149"/>
    </row>
    <row r="546" spans="1:1" ht="18" customHeight="1" x14ac:dyDescent="0.15">
      <c r="A546" s="149"/>
    </row>
    <row r="547" spans="1:1" ht="18" customHeight="1" x14ac:dyDescent="0.15">
      <c r="A547" s="149"/>
    </row>
    <row r="548" spans="1:1" ht="18" customHeight="1" x14ac:dyDescent="0.15">
      <c r="A548" s="149"/>
    </row>
    <row r="549" spans="1:1" ht="18" customHeight="1" x14ac:dyDescent="0.15">
      <c r="A549" s="149"/>
    </row>
    <row r="550" spans="1:1" ht="18" customHeight="1" x14ac:dyDescent="0.15">
      <c r="A550" s="149"/>
    </row>
    <row r="551" spans="1:1" ht="18" customHeight="1" x14ac:dyDescent="0.15">
      <c r="A551" s="149"/>
    </row>
    <row r="552" spans="1:1" ht="18" customHeight="1" x14ac:dyDescent="0.15">
      <c r="A552" s="149"/>
    </row>
    <row r="553" spans="1:1" ht="18" customHeight="1" x14ac:dyDescent="0.15">
      <c r="A553" s="149"/>
    </row>
    <row r="554" spans="1:1" ht="18" customHeight="1" x14ac:dyDescent="0.15">
      <c r="A554" s="149"/>
    </row>
    <row r="555" spans="1:1" ht="18" customHeight="1" x14ac:dyDescent="0.15">
      <c r="A555" s="149"/>
    </row>
    <row r="556" spans="1:1" ht="18" customHeight="1" x14ac:dyDescent="0.15">
      <c r="A556" s="149"/>
    </row>
    <row r="557" spans="1:1" ht="18" customHeight="1" x14ac:dyDescent="0.15">
      <c r="A557" s="149"/>
    </row>
    <row r="558" spans="1:1" ht="18" customHeight="1" x14ac:dyDescent="0.15">
      <c r="A558" s="149"/>
    </row>
    <row r="559" spans="1:1" ht="18" customHeight="1" x14ac:dyDescent="0.15">
      <c r="A559" s="149"/>
    </row>
    <row r="560" spans="1:1" ht="18" customHeight="1" x14ac:dyDescent="0.15">
      <c r="A560" s="149"/>
    </row>
    <row r="561" spans="1:1" ht="18" customHeight="1" x14ac:dyDescent="0.15">
      <c r="A561" s="149"/>
    </row>
    <row r="562" spans="1:1" ht="18" customHeight="1" x14ac:dyDescent="0.15">
      <c r="A562" s="149"/>
    </row>
    <row r="563" spans="1:1" ht="18" customHeight="1" x14ac:dyDescent="0.15">
      <c r="A563" s="149"/>
    </row>
    <row r="564" spans="1:1" ht="18" customHeight="1" x14ac:dyDescent="0.15">
      <c r="A564" s="149"/>
    </row>
    <row r="565" spans="1:1" ht="18" customHeight="1" x14ac:dyDescent="0.15">
      <c r="A565" s="149"/>
    </row>
    <row r="566" spans="1:1" ht="18" customHeight="1" x14ac:dyDescent="0.15">
      <c r="A566" s="149"/>
    </row>
    <row r="567" spans="1:1" ht="18" customHeight="1" x14ac:dyDescent="0.15">
      <c r="A567" s="149"/>
    </row>
    <row r="568" spans="1:1" ht="18" customHeight="1" x14ac:dyDescent="0.15">
      <c r="A568" s="149"/>
    </row>
    <row r="569" spans="1:1" ht="18" customHeight="1" x14ac:dyDescent="0.15">
      <c r="A569" s="149"/>
    </row>
    <row r="570" spans="1:1" ht="18" customHeight="1" x14ac:dyDescent="0.15">
      <c r="A570" s="149"/>
    </row>
    <row r="571" spans="1:1" ht="18" customHeight="1" x14ac:dyDescent="0.15">
      <c r="A571" s="149"/>
    </row>
    <row r="572" spans="1:1" ht="18" customHeight="1" x14ac:dyDescent="0.15">
      <c r="A572" s="149"/>
    </row>
    <row r="573" spans="1:1" ht="18" customHeight="1" x14ac:dyDescent="0.15">
      <c r="A573" s="149"/>
    </row>
    <row r="574" spans="1:1" ht="18" customHeight="1" x14ac:dyDescent="0.15">
      <c r="A574" s="149"/>
    </row>
    <row r="575" spans="1:1" ht="18" customHeight="1" x14ac:dyDescent="0.15">
      <c r="A575" s="149"/>
    </row>
    <row r="576" spans="1:1" ht="18" customHeight="1" x14ac:dyDescent="0.15">
      <c r="A576" s="149"/>
    </row>
    <row r="577" spans="1:1" ht="18" customHeight="1" x14ac:dyDescent="0.15">
      <c r="A577" s="149"/>
    </row>
    <row r="578" spans="1:1" ht="18" customHeight="1" x14ac:dyDescent="0.15">
      <c r="A578" s="149"/>
    </row>
    <row r="579" spans="1:1" ht="18" customHeight="1" x14ac:dyDescent="0.15">
      <c r="A579" s="149"/>
    </row>
    <row r="580" spans="1:1" ht="18" customHeight="1" x14ac:dyDescent="0.15">
      <c r="A580" s="149"/>
    </row>
    <row r="581" spans="1:1" ht="18" customHeight="1" x14ac:dyDescent="0.15">
      <c r="A581" s="149"/>
    </row>
    <row r="582" spans="1:1" ht="18" customHeight="1" x14ac:dyDescent="0.15">
      <c r="A582" s="149"/>
    </row>
    <row r="583" spans="1:1" ht="18" customHeight="1" x14ac:dyDescent="0.15">
      <c r="A583" s="149"/>
    </row>
    <row r="584" spans="1:1" ht="18" customHeight="1" x14ac:dyDescent="0.15">
      <c r="A584" s="149"/>
    </row>
    <row r="585" spans="1:1" ht="18" customHeight="1" x14ac:dyDescent="0.15">
      <c r="A585" s="149"/>
    </row>
    <row r="586" spans="1:1" ht="18" customHeight="1" x14ac:dyDescent="0.15">
      <c r="A586" s="149"/>
    </row>
    <row r="587" spans="1:1" ht="18" customHeight="1" x14ac:dyDescent="0.15">
      <c r="A587" s="149"/>
    </row>
    <row r="588" spans="1:1" ht="18" customHeight="1" x14ac:dyDescent="0.15">
      <c r="A588" s="149"/>
    </row>
    <row r="589" spans="1:1" ht="18" customHeight="1" x14ac:dyDescent="0.15">
      <c r="A589" s="149"/>
    </row>
    <row r="590" spans="1:1" ht="18" customHeight="1" x14ac:dyDescent="0.15">
      <c r="A590" s="149"/>
    </row>
    <row r="591" spans="1:1" ht="18" customHeight="1" x14ac:dyDescent="0.15">
      <c r="A591" s="149"/>
    </row>
    <row r="592" spans="1:1" ht="18" customHeight="1" x14ac:dyDescent="0.15">
      <c r="A592" s="149"/>
    </row>
    <row r="593" spans="1:1" ht="18" customHeight="1" x14ac:dyDescent="0.15">
      <c r="A593" s="149"/>
    </row>
    <row r="594" spans="1:1" ht="18" customHeight="1" x14ac:dyDescent="0.15">
      <c r="A594" s="149"/>
    </row>
    <row r="595" spans="1:1" ht="18" customHeight="1" x14ac:dyDescent="0.15">
      <c r="A595" s="149"/>
    </row>
    <row r="596" spans="1:1" ht="18" customHeight="1" x14ac:dyDescent="0.15">
      <c r="A596" s="149"/>
    </row>
    <row r="597" spans="1:1" ht="18" customHeight="1" x14ac:dyDescent="0.15">
      <c r="A597" s="149"/>
    </row>
    <row r="598" spans="1:1" ht="18" customHeight="1" x14ac:dyDescent="0.15">
      <c r="A598" s="149"/>
    </row>
    <row r="599" spans="1:1" ht="18" customHeight="1" x14ac:dyDescent="0.15">
      <c r="A599" s="149"/>
    </row>
    <row r="600" spans="1:1" ht="18" customHeight="1" x14ac:dyDescent="0.15">
      <c r="A600" s="149"/>
    </row>
    <row r="601" spans="1:1" ht="18" customHeight="1" x14ac:dyDescent="0.15">
      <c r="A601" s="149"/>
    </row>
    <row r="602" spans="1:1" ht="18" customHeight="1" x14ac:dyDescent="0.15">
      <c r="A602" s="149"/>
    </row>
    <row r="603" spans="1:1" ht="18" customHeight="1" x14ac:dyDescent="0.15">
      <c r="A603" s="149"/>
    </row>
    <row r="604" spans="1:1" ht="18" customHeight="1" x14ac:dyDescent="0.15">
      <c r="A604" s="149"/>
    </row>
    <row r="605" spans="1:1" ht="18" customHeight="1" x14ac:dyDescent="0.15">
      <c r="A605" s="149"/>
    </row>
    <row r="606" spans="1:1" ht="18" customHeight="1" x14ac:dyDescent="0.15">
      <c r="A606" s="149"/>
    </row>
    <row r="607" spans="1:1" ht="18" customHeight="1" x14ac:dyDescent="0.15">
      <c r="A607" s="149"/>
    </row>
    <row r="608" spans="1:1" ht="18" customHeight="1" x14ac:dyDescent="0.15">
      <c r="A608" s="149"/>
    </row>
    <row r="609" spans="1:1" ht="18" customHeight="1" x14ac:dyDescent="0.15">
      <c r="A609" s="149"/>
    </row>
    <row r="610" spans="1:1" ht="18" customHeight="1" x14ac:dyDescent="0.15">
      <c r="A610" s="149"/>
    </row>
    <row r="611" spans="1:1" ht="18" customHeight="1" x14ac:dyDescent="0.15">
      <c r="A611" s="149"/>
    </row>
    <row r="612" spans="1:1" ht="18" customHeight="1" x14ac:dyDescent="0.15">
      <c r="A612" s="149"/>
    </row>
    <row r="613" spans="1:1" ht="18" customHeight="1" x14ac:dyDescent="0.15">
      <c r="A613" s="149"/>
    </row>
    <row r="614" spans="1:1" ht="18" customHeight="1" x14ac:dyDescent="0.15">
      <c r="A614" s="149"/>
    </row>
    <row r="615" spans="1:1" ht="18" customHeight="1" x14ac:dyDescent="0.15">
      <c r="A615" s="149"/>
    </row>
    <row r="616" spans="1:1" ht="18" customHeight="1" x14ac:dyDescent="0.15">
      <c r="A616" s="149"/>
    </row>
    <row r="617" spans="1:1" ht="18" customHeight="1" x14ac:dyDescent="0.15">
      <c r="A617" s="149"/>
    </row>
    <row r="618" spans="1:1" ht="18" customHeight="1" x14ac:dyDescent="0.15">
      <c r="A618" s="149"/>
    </row>
    <row r="619" spans="1:1" ht="18" customHeight="1" x14ac:dyDescent="0.15">
      <c r="A619" s="149"/>
    </row>
    <row r="620" spans="1:1" ht="18" customHeight="1" x14ac:dyDescent="0.15">
      <c r="A620" s="149"/>
    </row>
    <row r="621" spans="1:1" ht="18" customHeight="1" x14ac:dyDescent="0.15">
      <c r="A621" s="149"/>
    </row>
    <row r="622" spans="1:1" ht="18" customHeight="1" x14ac:dyDescent="0.15">
      <c r="A622" s="149"/>
    </row>
    <row r="623" spans="1:1" ht="18" customHeight="1" x14ac:dyDescent="0.15">
      <c r="A623" s="149"/>
    </row>
    <row r="624" spans="1:1" ht="18" customHeight="1" x14ac:dyDescent="0.15">
      <c r="A624" s="149"/>
    </row>
    <row r="625" spans="1:1" ht="18" customHeight="1" x14ac:dyDescent="0.15">
      <c r="A625" s="149"/>
    </row>
    <row r="626" spans="1:1" ht="18" customHeight="1" x14ac:dyDescent="0.15">
      <c r="A626" s="149"/>
    </row>
    <row r="627" spans="1:1" ht="18" customHeight="1" x14ac:dyDescent="0.15">
      <c r="A627" s="149"/>
    </row>
    <row r="628" spans="1:1" ht="18" customHeight="1" x14ac:dyDescent="0.15">
      <c r="A628" s="149"/>
    </row>
    <row r="629" spans="1:1" ht="18" customHeight="1" x14ac:dyDescent="0.15">
      <c r="A629" s="149"/>
    </row>
    <row r="630" spans="1:1" ht="18" customHeight="1" x14ac:dyDescent="0.15">
      <c r="A630" s="149"/>
    </row>
    <row r="631" spans="1:1" ht="18" customHeight="1" x14ac:dyDescent="0.15">
      <c r="A631" s="149"/>
    </row>
    <row r="632" spans="1:1" ht="18" customHeight="1" x14ac:dyDescent="0.15">
      <c r="A632" s="149"/>
    </row>
    <row r="633" spans="1:1" ht="18" customHeight="1" x14ac:dyDescent="0.15">
      <c r="A633" s="149"/>
    </row>
    <row r="634" spans="1:1" ht="18" customHeight="1" x14ac:dyDescent="0.15">
      <c r="A634" s="149"/>
    </row>
    <row r="635" spans="1:1" ht="18" customHeight="1" x14ac:dyDescent="0.15">
      <c r="A635" s="149"/>
    </row>
    <row r="636" spans="1:1" ht="18" customHeight="1" x14ac:dyDescent="0.15">
      <c r="A636" s="149"/>
    </row>
    <row r="637" spans="1:1" ht="18" customHeight="1" x14ac:dyDescent="0.15">
      <c r="A637" s="149"/>
    </row>
    <row r="638" spans="1:1" ht="18" customHeight="1" x14ac:dyDescent="0.15">
      <c r="A638" s="149"/>
    </row>
    <row r="639" spans="1:1" ht="18" customHeight="1" x14ac:dyDescent="0.15">
      <c r="A639" s="149"/>
    </row>
    <row r="640" spans="1:1" ht="18" customHeight="1" x14ac:dyDescent="0.15">
      <c r="A640" s="149"/>
    </row>
    <row r="641" spans="1:1" ht="18" customHeight="1" x14ac:dyDescent="0.15">
      <c r="A641" s="149"/>
    </row>
    <row r="642" spans="1:1" ht="18" customHeight="1" x14ac:dyDescent="0.15">
      <c r="A642" s="149"/>
    </row>
    <row r="643" spans="1:1" ht="18" customHeight="1" x14ac:dyDescent="0.15">
      <c r="A643" s="149"/>
    </row>
    <row r="644" spans="1:1" ht="18" customHeight="1" x14ac:dyDescent="0.15">
      <c r="A644" s="149"/>
    </row>
    <row r="645" spans="1:1" ht="18" customHeight="1" x14ac:dyDescent="0.15">
      <c r="A645" s="149"/>
    </row>
    <row r="646" spans="1:1" ht="18" customHeight="1" x14ac:dyDescent="0.15">
      <c r="A646" s="149"/>
    </row>
    <row r="647" spans="1:1" ht="18" customHeight="1" x14ac:dyDescent="0.15">
      <c r="A647" s="149"/>
    </row>
    <row r="648" spans="1:1" ht="18" customHeight="1" x14ac:dyDescent="0.15">
      <c r="A648" s="149"/>
    </row>
    <row r="649" spans="1:1" ht="18" customHeight="1" x14ac:dyDescent="0.15">
      <c r="A649" s="149"/>
    </row>
    <row r="650" spans="1:1" ht="18" customHeight="1" x14ac:dyDescent="0.15">
      <c r="A650" s="149"/>
    </row>
    <row r="651" spans="1:1" ht="18" customHeight="1" x14ac:dyDescent="0.15">
      <c r="A651" s="149"/>
    </row>
    <row r="652" spans="1:1" ht="18" customHeight="1" x14ac:dyDescent="0.15">
      <c r="A652" s="149"/>
    </row>
    <row r="653" spans="1:1" ht="18" customHeight="1" x14ac:dyDescent="0.15">
      <c r="A653" s="149"/>
    </row>
    <row r="654" spans="1:1" ht="18" customHeight="1" x14ac:dyDescent="0.15">
      <c r="A654" s="149"/>
    </row>
    <row r="655" spans="1:1" ht="18" customHeight="1" x14ac:dyDescent="0.15">
      <c r="A655" s="149"/>
    </row>
    <row r="656" spans="1:1" ht="18" customHeight="1" x14ac:dyDescent="0.15">
      <c r="A656" s="149"/>
    </row>
    <row r="657" spans="1:1" ht="18" customHeight="1" x14ac:dyDescent="0.15">
      <c r="A657" s="149"/>
    </row>
    <row r="658" spans="1:1" ht="18" customHeight="1" x14ac:dyDescent="0.15">
      <c r="A658" s="149"/>
    </row>
    <row r="659" spans="1:1" ht="18" customHeight="1" x14ac:dyDescent="0.15">
      <c r="A659" s="149"/>
    </row>
    <row r="660" spans="1:1" ht="18" customHeight="1" x14ac:dyDescent="0.15">
      <c r="A660" s="149"/>
    </row>
    <row r="661" spans="1:1" ht="18" customHeight="1" x14ac:dyDescent="0.15">
      <c r="A661" s="149"/>
    </row>
    <row r="662" spans="1:1" ht="18" customHeight="1" x14ac:dyDescent="0.15">
      <c r="A662" s="149"/>
    </row>
    <row r="663" spans="1:1" ht="18" customHeight="1" x14ac:dyDescent="0.15">
      <c r="A663" s="149"/>
    </row>
    <row r="664" spans="1:1" ht="18" customHeight="1" x14ac:dyDescent="0.15">
      <c r="A664" s="149"/>
    </row>
    <row r="665" spans="1:1" ht="18" customHeight="1" x14ac:dyDescent="0.15">
      <c r="A665" s="149"/>
    </row>
    <row r="666" spans="1:1" ht="18" customHeight="1" x14ac:dyDescent="0.15">
      <c r="A666" s="149"/>
    </row>
    <row r="667" spans="1:1" ht="18" customHeight="1" x14ac:dyDescent="0.15">
      <c r="A667" s="149"/>
    </row>
    <row r="668" spans="1:1" ht="18" customHeight="1" x14ac:dyDescent="0.15">
      <c r="A668" s="149"/>
    </row>
    <row r="669" spans="1:1" ht="18" customHeight="1" x14ac:dyDescent="0.15">
      <c r="A669" s="149"/>
    </row>
    <row r="670" spans="1:1" ht="18" customHeight="1" x14ac:dyDescent="0.15">
      <c r="A670" s="149"/>
    </row>
    <row r="671" spans="1:1" ht="18" customHeight="1" x14ac:dyDescent="0.15">
      <c r="A671" s="149"/>
    </row>
    <row r="672" spans="1:1" ht="18" customHeight="1" x14ac:dyDescent="0.15">
      <c r="A672" s="149"/>
    </row>
    <row r="673" spans="1:1" ht="18" customHeight="1" x14ac:dyDescent="0.15">
      <c r="A673" s="149"/>
    </row>
    <row r="674" spans="1:1" ht="18" customHeight="1" x14ac:dyDescent="0.15">
      <c r="A674" s="149"/>
    </row>
    <row r="675" spans="1:1" ht="18" customHeight="1" x14ac:dyDescent="0.15">
      <c r="A675" s="149"/>
    </row>
    <row r="676" spans="1:1" ht="18" customHeight="1" x14ac:dyDescent="0.15">
      <c r="A676" s="149"/>
    </row>
    <row r="677" spans="1:1" ht="18" customHeight="1" x14ac:dyDescent="0.15">
      <c r="A677" s="149"/>
    </row>
    <row r="678" spans="1:1" ht="18" customHeight="1" x14ac:dyDescent="0.15">
      <c r="A678" s="149"/>
    </row>
    <row r="679" spans="1:1" ht="18" customHeight="1" x14ac:dyDescent="0.15">
      <c r="A679" s="149"/>
    </row>
    <row r="680" spans="1:1" ht="18" customHeight="1" x14ac:dyDescent="0.15">
      <c r="A680" s="149"/>
    </row>
    <row r="681" spans="1:1" ht="18" customHeight="1" x14ac:dyDescent="0.15">
      <c r="A681" s="149"/>
    </row>
    <row r="682" spans="1:1" ht="18" customHeight="1" x14ac:dyDescent="0.15">
      <c r="A682" s="149"/>
    </row>
    <row r="683" spans="1:1" ht="18" customHeight="1" x14ac:dyDescent="0.15">
      <c r="A683" s="149"/>
    </row>
    <row r="684" spans="1:1" ht="18" customHeight="1" x14ac:dyDescent="0.15">
      <c r="A684" s="149"/>
    </row>
    <row r="685" spans="1:1" ht="18" customHeight="1" x14ac:dyDescent="0.15">
      <c r="A685" s="149"/>
    </row>
    <row r="686" spans="1:1" ht="18" customHeight="1" x14ac:dyDescent="0.15">
      <c r="A686" s="149"/>
    </row>
    <row r="687" spans="1:1" ht="18" customHeight="1" x14ac:dyDescent="0.15">
      <c r="A687" s="149"/>
    </row>
    <row r="688" spans="1:1" ht="18" customHeight="1" x14ac:dyDescent="0.15">
      <c r="A688" s="149"/>
    </row>
    <row r="689" spans="1:1" ht="18" customHeight="1" x14ac:dyDescent="0.15">
      <c r="A689" s="149"/>
    </row>
    <row r="690" spans="1:1" ht="18" customHeight="1" x14ac:dyDescent="0.15">
      <c r="A690" s="149"/>
    </row>
    <row r="691" spans="1:1" ht="18" customHeight="1" x14ac:dyDescent="0.15">
      <c r="A691" s="149"/>
    </row>
    <row r="692" spans="1:1" ht="18" customHeight="1" x14ac:dyDescent="0.15">
      <c r="A692" s="149"/>
    </row>
    <row r="693" spans="1:1" ht="18" customHeight="1" x14ac:dyDescent="0.15">
      <c r="A693" s="149"/>
    </row>
    <row r="694" spans="1:1" ht="18" customHeight="1" x14ac:dyDescent="0.15">
      <c r="A694" s="149"/>
    </row>
    <row r="695" spans="1:1" ht="18" customHeight="1" x14ac:dyDescent="0.15">
      <c r="A695" s="149"/>
    </row>
    <row r="696" spans="1:1" ht="18" customHeight="1" x14ac:dyDescent="0.15">
      <c r="A696" s="149"/>
    </row>
    <row r="697" spans="1:1" ht="18" customHeight="1" x14ac:dyDescent="0.15">
      <c r="A697" s="149"/>
    </row>
    <row r="698" spans="1:1" ht="18" customHeight="1" x14ac:dyDescent="0.15">
      <c r="A698" s="149"/>
    </row>
    <row r="699" spans="1:1" ht="18" customHeight="1" x14ac:dyDescent="0.15">
      <c r="A699" s="149"/>
    </row>
    <row r="700" spans="1:1" ht="18" customHeight="1" x14ac:dyDescent="0.15">
      <c r="A700" s="149"/>
    </row>
    <row r="701" spans="1:1" ht="18" customHeight="1" x14ac:dyDescent="0.15">
      <c r="A701" s="149"/>
    </row>
    <row r="702" spans="1:1" ht="18" customHeight="1" x14ac:dyDescent="0.15">
      <c r="A702" s="149"/>
    </row>
    <row r="703" spans="1:1" ht="18" customHeight="1" x14ac:dyDescent="0.15">
      <c r="A703" s="149"/>
    </row>
    <row r="704" spans="1:1" ht="18" customHeight="1" x14ac:dyDescent="0.15">
      <c r="A704" s="149"/>
    </row>
    <row r="705" spans="1:1" ht="18" customHeight="1" x14ac:dyDescent="0.15">
      <c r="A705" s="149"/>
    </row>
    <row r="706" spans="1:1" ht="18" customHeight="1" x14ac:dyDescent="0.15">
      <c r="A706" s="149"/>
    </row>
    <row r="707" spans="1:1" ht="18" customHeight="1" x14ac:dyDescent="0.15">
      <c r="A707" s="149"/>
    </row>
    <row r="708" spans="1:1" ht="18" customHeight="1" x14ac:dyDescent="0.15">
      <c r="A708" s="149"/>
    </row>
    <row r="709" spans="1:1" ht="18" customHeight="1" x14ac:dyDescent="0.15">
      <c r="A709" s="149"/>
    </row>
    <row r="710" spans="1:1" ht="18" customHeight="1" x14ac:dyDescent="0.15">
      <c r="A710" s="149"/>
    </row>
    <row r="711" spans="1:1" ht="18" customHeight="1" x14ac:dyDescent="0.15">
      <c r="A711" s="149"/>
    </row>
    <row r="712" spans="1:1" ht="18" customHeight="1" x14ac:dyDescent="0.15">
      <c r="A712" s="149"/>
    </row>
    <row r="713" spans="1:1" ht="18" customHeight="1" x14ac:dyDescent="0.15">
      <c r="A713" s="149"/>
    </row>
    <row r="714" spans="1:1" ht="18" customHeight="1" x14ac:dyDescent="0.15">
      <c r="A714" s="149"/>
    </row>
    <row r="715" spans="1:1" ht="18" customHeight="1" x14ac:dyDescent="0.15">
      <c r="A715" s="149"/>
    </row>
    <row r="716" spans="1:1" ht="18" customHeight="1" x14ac:dyDescent="0.15">
      <c r="A716" s="149"/>
    </row>
    <row r="717" spans="1:1" ht="18" customHeight="1" x14ac:dyDescent="0.15">
      <c r="A717" s="149"/>
    </row>
    <row r="718" spans="1:1" ht="18" customHeight="1" x14ac:dyDescent="0.15">
      <c r="A718" s="149"/>
    </row>
    <row r="719" spans="1:1" ht="18" customHeight="1" x14ac:dyDescent="0.15">
      <c r="A719" s="149"/>
    </row>
    <row r="720" spans="1:1" ht="18" customHeight="1" x14ac:dyDescent="0.15">
      <c r="A720" s="149"/>
    </row>
    <row r="721" spans="1:1" ht="18" customHeight="1" x14ac:dyDescent="0.15">
      <c r="A721" s="149"/>
    </row>
    <row r="722" spans="1:1" ht="18" customHeight="1" x14ac:dyDescent="0.15">
      <c r="A722" s="149"/>
    </row>
    <row r="723" spans="1:1" ht="18" customHeight="1" x14ac:dyDescent="0.15">
      <c r="A723" s="149"/>
    </row>
    <row r="724" spans="1:1" ht="18" customHeight="1" x14ac:dyDescent="0.15">
      <c r="A724" s="149"/>
    </row>
    <row r="725" spans="1:1" ht="18" customHeight="1" x14ac:dyDescent="0.15">
      <c r="A725" s="149"/>
    </row>
    <row r="726" spans="1:1" ht="18" customHeight="1" x14ac:dyDescent="0.15">
      <c r="A726" s="149"/>
    </row>
    <row r="727" spans="1:1" ht="18" customHeight="1" x14ac:dyDescent="0.15">
      <c r="A727" s="149"/>
    </row>
    <row r="728" spans="1:1" ht="18" customHeight="1" x14ac:dyDescent="0.15">
      <c r="A728" s="149"/>
    </row>
    <row r="729" spans="1:1" ht="18" customHeight="1" x14ac:dyDescent="0.15">
      <c r="A729" s="149"/>
    </row>
    <row r="730" spans="1:1" ht="18" customHeight="1" x14ac:dyDescent="0.15">
      <c r="A730" s="149"/>
    </row>
    <row r="731" spans="1:1" ht="18" customHeight="1" x14ac:dyDescent="0.15">
      <c r="A731" s="149"/>
    </row>
    <row r="732" spans="1:1" ht="18" customHeight="1" x14ac:dyDescent="0.15">
      <c r="A732" s="149"/>
    </row>
    <row r="733" spans="1:1" ht="18" customHeight="1" x14ac:dyDescent="0.15">
      <c r="A733" s="149"/>
    </row>
    <row r="734" spans="1:1" ht="18" customHeight="1" x14ac:dyDescent="0.15">
      <c r="A734" s="149"/>
    </row>
    <row r="735" spans="1:1" ht="18" customHeight="1" x14ac:dyDescent="0.15">
      <c r="A735" s="149"/>
    </row>
    <row r="736" spans="1:1" ht="18" customHeight="1" x14ac:dyDescent="0.15">
      <c r="A736" s="149"/>
    </row>
    <row r="737" spans="1:1" ht="18" customHeight="1" x14ac:dyDescent="0.15">
      <c r="A737" s="149"/>
    </row>
    <row r="738" spans="1:1" ht="18" customHeight="1" x14ac:dyDescent="0.15">
      <c r="A738" s="149"/>
    </row>
    <row r="739" spans="1:1" ht="18" customHeight="1" x14ac:dyDescent="0.15">
      <c r="A739" s="149"/>
    </row>
    <row r="740" spans="1:1" ht="18" customHeight="1" x14ac:dyDescent="0.15">
      <c r="A740" s="149"/>
    </row>
    <row r="741" spans="1:1" ht="18" customHeight="1" x14ac:dyDescent="0.15">
      <c r="A741" s="149"/>
    </row>
    <row r="742" spans="1:1" ht="18" customHeight="1" x14ac:dyDescent="0.15">
      <c r="A742" s="149"/>
    </row>
    <row r="743" spans="1:1" ht="18" customHeight="1" x14ac:dyDescent="0.15">
      <c r="A743" s="149"/>
    </row>
    <row r="744" spans="1:1" ht="18" customHeight="1" x14ac:dyDescent="0.15">
      <c r="A744" s="149"/>
    </row>
    <row r="745" spans="1:1" ht="18" customHeight="1" x14ac:dyDescent="0.15">
      <c r="A745" s="149"/>
    </row>
    <row r="746" spans="1:1" ht="18" customHeight="1" x14ac:dyDescent="0.15">
      <c r="A746" s="149"/>
    </row>
    <row r="747" spans="1:1" ht="18" customHeight="1" x14ac:dyDescent="0.15">
      <c r="A747" s="149"/>
    </row>
    <row r="748" spans="1:1" ht="18" customHeight="1" x14ac:dyDescent="0.15">
      <c r="A748" s="149"/>
    </row>
    <row r="749" spans="1:1" ht="18" customHeight="1" x14ac:dyDescent="0.15">
      <c r="A749" s="149"/>
    </row>
    <row r="750" spans="1:1" ht="18" customHeight="1" x14ac:dyDescent="0.15">
      <c r="A750" s="149"/>
    </row>
    <row r="751" spans="1:1" ht="18" customHeight="1" x14ac:dyDescent="0.15">
      <c r="A751" s="149"/>
    </row>
    <row r="752" spans="1:1" ht="18" customHeight="1" x14ac:dyDescent="0.15">
      <c r="A752" s="149"/>
    </row>
    <row r="753" spans="1:1" ht="18" customHeight="1" x14ac:dyDescent="0.15">
      <c r="A753" s="149"/>
    </row>
    <row r="754" spans="1:1" ht="18" customHeight="1" x14ac:dyDescent="0.15">
      <c r="A754" s="149"/>
    </row>
    <row r="755" spans="1:1" ht="18" customHeight="1" x14ac:dyDescent="0.15">
      <c r="A755" s="149"/>
    </row>
    <row r="756" spans="1:1" ht="18" customHeight="1" x14ac:dyDescent="0.15">
      <c r="A756" s="149"/>
    </row>
    <row r="757" spans="1:1" ht="18" customHeight="1" x14ac:dyDescent="0.15">
      <c r="A757" s="149"/>
    </row>
    <row r="758" spans="1:1" ht="18" customHeight="1" x14ac:dyDescent="0.15">
      <c r="A758" s="149"/>
    </row>
    <row r="759" spans="1:1" ht="18" customHeight="1" x14ac:dyDescent="0.15">
      <c r="A759" s="149"/>
    </row>
    <row r="760" spans="1:1" ht="18" customHeight="1" x14ac:dyDescent="0.15">
      <c r="A760" s="149"/>
    </row>
    <row r="761" spans="1:1" ht="18" customHeight="1" x14ac:dyDescent="0.15">
      <c r="A761" s="149"/>
    </row>
    <row r="762" spans="1:1" ht="18" customHeight="1" x14ac:dyDescent="0.15">
      <c r="A762" s="149"/>
    </row>
    <row r="763" spans="1:1" ht="18" customHeight="1" x14ac:dyDescent="0.15">
      <c r="A763" s="149"/>
    </row>
    <row r="764" spans="1:1" ht="18" customHeight="1" x14ac:dyDescent="0.15">
      <c r="A764" s="149"/>
    </row>
    <row r="765" spans="1:1" ht="18" customHeight="1" x14ac:dyDescent="0.15">
      <c r="A765" s="149"/>
    </row>
    <row r="766" spans="1:1" ht="18" customHeight="1" x14ac:dyDescent="0.15">
      <c r="A766" s="149"/>
    </row>
    <row r="767" spans="1:1" ht="18" customHeight="1" x14ac:dyDescent="0.15">
      <c r="A767" s="149"/>
    </row>
    <row r="768" spans="1:1" ht="18" customHeight="1" x14ac:dyDescent="0.15">
      <c r="A768" s="149"/>
    </row>
    <row r="769" spans="1:1" ht="18" customHeight="1" x14ac:dyDescent="0.15">
      <c r="A769" s="149"/>
    </row>
    <row r="770" spans="1:1" ht="18" customHeight="1" x14ac:dyDescent="0.15">
      <c r="A770" s="149"/>
    </row>
    <row r="771" spans="1:1" ht="18" customHeight="1" x14ac:dyDescent="0.15">
      <c r="A771" s="149"/>
    </row>
    <row r="772" spans="1:1" ht="18" customHeight="1" x14ac:dyDescent="0.15">
      <c r="A772" s="149"/>
    </row>
    <row r="773" spans="1:1" ht="18" customHeight="1" x14ac:dyDescent="0.15">
      <c r="A773" s="149"/>
    </row>
    <row r="774" spans="1:1" ht="18" customHeight="1" x14ac:dyDescent="0.15">
      <c r="A774" s="149"/>
    </row>
    <row r="775" spans="1:1" ht="18" customHeight="1" x14ac:dyDescent="0.15">
      <c r="A775" s="149"/>
    </row>
    <row r="776" spans="1:1" ht="18" customHeight="1" x14ac:dyDescent="0.15">
      <c r="A776" s="149"/>
    </row>
    <row r="777" spans="1:1" ht="18" customHeight="1" x14ac:dyDescent="0.15">
      <c r="A777" s="149"/>
    </row>
    <row r="778" spans="1:1" ht="18" customHeight="1" x14ac:dyDescent="0.15">
      <c r="A778" s="149"/>
    </row>
    <row r="779" spans="1:1" ht="18" customHeight="1" x14ac:dyDescent="0.15">
      <c r="A779" s="149"/>
    </row>
    <row r="780" spans="1:1" ht="18" customHeight="1" x14ac:dyDescent="0.15">
      <c r="A780" s="149"/>
    </row>
    <row r="781" spans="1:1" ht="18" customHeight="1" x14ac:dyDescent="0.15">
      <c r="A781" s="149"/>
    </row>
    <row r="782" spans="1:1" ht="18" customHeight="1" x14ac:dyDescent="0.15">
      <c r="A782" s="149"/>
    </row>
    <row r="783" spans="1:1" ht="18" customHeight="1" x14ac:dyDescent="0.15">
      <c r="A783" s="149"/>
    </row>
    <row r="784" spans="1:1" ht="18" customHeight="1" x14ac:dyDescent="0.15">
      <c r="A784" s="149"/>
    </row>
    <row r="785" spans="1:1" ht="18" customHeight="1" x14ac:dyDescent="0.15">
      <c r="A785" s="149"/>
    </row>
    <row r="786" spans="1:1" ht="18" customHeight="1" x14ac:dyDescent="0.15">
      <c r="A786" s="149"/>
    </row>
    <row r="787" spans="1:1" ht="18" customHeight="1" x14ac:dyDescent="0.15">
      <c r="A787" s="149"/>
    </row>
    <row r="788" spans="1:1" ht="18" customHeight="1" x14ac:dyDescent="0.15">
      <c r="A788" s="149"/>
    </row>
    <row r="789" spans="1:1" ht="18" customHeight="1" x14ac:dyDescent="0.15">
      <c r="A789" s="149"/>
    </row>
    <row r="790" spans="1:1" ht="18" customHeight="1" x14ac:dyDescent="0.15">
      <c r="A790" s="149"/>
    </row>
    <row r="791" spans="1:1" ht="18" customHeight="1" x14ac:dyDescent="0.15">
      <c r="A791" s="149"/>
    </row>
    <row r="792" spans="1:1" ht="18" customHeight="1" x14ac:dyDescent="0.15">
      <c r="A792" s="149"/>
    </row>
    <row r="793" spans="1:1" ht="18" customHeight="1" x14ac:dyDescent="0.15">
      <c r="A793" s="149"/>
    </row>
    <row r="794" spans="1:1" ht="18" customHeight="1" x14ac:dyDescent="0.15">
      <c r="A794" s="149"/>
    </row>
    <row r="795" spans="1:1" ht="18" customHeight="1" x14ac:dyDescent="0.15">
      <c r="A795" s="149"/>
    </row>
    <row r="796" spans="1:1" ht="18" customHeight="1" x14ac:dyDescent="0.15">
      <c r="A796" s="149"/>
    </row>
    <row r="797" spans="1:1" ht="18" customHeight="1" x14ac:dyDescent="0.15">
      <c r="A797" s="149"/>
    </row>
    <row r="798" spans="1:1" ht="18" customHeight="1" x14ac:dyDescent="0.15">
      <c r="A798" s="149"/>
    </row>
    <row r="799" spans="1:1" ht="18" customHeight="1" x14ac:dyDescent="0.15">
      <c r="A799" s="149"/>
    </row>
    <row r="800" spans="1:1" ht="18" customHeight="1" x14ac:dyDescent="0.15">
      <c r="A800" s="149"/>
    </row>
    <row r="801" spans="1:1" ht="18" customHeight="1" x14ac:dyDescent="0.15">
      <c r="A801" s="149"/>
    </row>
    <row r="802" spans="1:1" ht="18" customHeight="1" x14ac:dyDescent="0.15">
      <c r="A802" s="149"/>
    </row>
    <row r="803" spans="1:1" ht="18" customHeight="1" x14ac:dyDescent="0.15">
      <c r="A803" s="149"/>
    </row>
    <row r="804" spans="1:1" ht="18" customHeight="1" x14ac:dyDescent="0.15">
      <c r="A804" s="149"/>
    </row>
    <row r="805" spans="1:1" ht="18" customHeight="1" x14ac:dyDescent="0.15">
      <c r="A805" s="149"/>
    </row>
    <row r="806" spans="1:1" ht="18" customHeight="1" x14ac:dyDescent="0.15">
      <c r="A806" s="149"/>
    </row>
    <row r="807" spans="1:1" ht="18" customHeight="1" x14ac:dyDescent="0.15">
      <c r="A807" s="149"/>
    </row>
    <row r="808" spans="1:1" ht="18" customHeight="1" x14ac:dyDescent="0.15">
      <c r="A808" s="149"/>
    </row>
    <row r="809" spans="1:1" ht="18" customHeight="1" x14ac:dyDescent="0.15">
      <c r="A809" s="149"/>
    </row>
    <row r="810" spans="1:1" ht="18" customHeight="1" x14ac:dyDescent="0.15">
      <c r="A810" s="149"/>
    </row>
    <row r="811" spans="1:1" ht="18" customHeight="1" x14ac:dyDescent="0.15">
      <c r="A811" s="149"/>
    </row>
    <row r="812" spans="1:1" ht="18" customHeight="1" x14ac:dyDescent="0.15">
      <c r="A812" s="149"/>
    </row>
    <row r="813" spans="1:1" ht="18" customHeight="1" x14ac:dyDescent="0.15">
      <c r="A813" s="149"/>
    </row>
    <row r="814" spans="1:1" ht="18" customHeight="1" x14ac:dyDescent="0.15">
      <c r="A814" s="149"/>
    </row>
    <row r="815" spans="1:1" ht="18" customHeight="1" x14ac:dyDescent="0.15">
      <c r="A815" s="149"/>
    </row>
    <row r="816" spans="1:1" ht="18" customHeight="1" x14ac:dyDescent="0.15">
      <c r="A816" s="149"/>
    </row>
    <row r="817" spans="1:1" ht="18" customHeight="1" x14ac:dyDescent="0.15">
      <c r="A817" s="149"/>
    </row>
    <row r="818" spans="1:1" ht="18" customHeight="1" x14ac:dyDescent="0.15">
      <c r="A818" s="149"/>
    </row>
    <row r="819" spans="1:1" ht="18" customHeight="1" x14ac:dyDescent="0.15">
      <c r="A819" s="149"/>
    </row>
    <row r="820" spans="1:1" ht="18" customHeight="1" x14ac:dyDescent="0.15">
      <c r="A820" s="149"/>
    </row>
    <row r="821" spans="1:1" ht="18" customHeight="1" x14ac:dyDescent="0.15">
      <c r="A821" s="149"/>
    </row>
    <row r="822" spans="1:1" ht="18" customHeight="1" x14ac:dyDescent="0.15">
      <c r="A822" s="149"/>
    </row>
    <row r="823" spans="1:1" ht="18" customHeight="1" x14ac:dyDescent="0.15">
      <c r="A823" s="149"/>
    </row>
    <row r="824" spans="1:1" ht="18" customHeight="1" x14ac:dyDescent="0.15">
      <c r="A824" s="149"/>
    </row>
    <row r="825" spans="1:1" ht="18" customHeight="1" x14ac:dyDescent="0.15">
      <c r="A825" s="149"/>
    </row>
    <row r="826" spans="1:1" ht="18" customHeight="1" x14ac:dyDescent="0.15">
      <c r="A826" s="149"/>
    </row>
    <row r="827" spans="1:1" ht="18" customHeight="1" x14ac:dyDescent="0.15">
      <c r="A827" s="149"/>
    </row>
    <row r="828" spans="1:1" ht="18" customHeight="1" x14ac:dyDescent="0.15">
      <c r="A828" s="149"/>
    </row>
    <row r="829" spans="1:1" ht="18" customHeight="1" x14ac:dyDescent="0.15">
      <c r="A829" s="149"/>
    </row>
    <row r="830" spans="1:1" ht="18" customHeight="1" x14ac:dyDescent="0.15">
      <c r="A830" s="149"/>
    </row>
    <row r="831" spans="1:1" ht="18" customHeight="1" x14ac:dyDescent="0.15">
      <c r="A831" s="149"/>
    </row>
    <row r="832" spans="1:1" ht="18" customHeight="1" x14ac:dyDescent="0.15">
      <c r="A832" s="149"/>
    </row>
    <row r="833" spans="1:1" ht="18" customHeight="1" x14ac:dyDescent="0.15">
      <c r="A833" s="149"/>
    </row>
    <row r="834" spans="1:1" ht="18" customHeight="1" x14ac:dyDescent="0.15">
      <c r="A834" s="149"/>
    </row>
    <row r="835" spans="1:1" ht="18" customHeight="1" x14ac:dyDescent="0.15">
      <c r="A835" s="149"/>
    </row>
    <row r="836" spans="1:1" ht="18" customHeight="1" x14ac:dyDescent="0.15">
      <c r="A836" s="149"/>
    </row>
    <row r="837" spans="1:1" ht="18" customHeight="1" x14ac:dyDescent="0.15">
      <c r="A837" s="149"/>
    </row>
    <row r="838" spans="1:1" ht="18" customHeight="1" x14ac:dyDescent="0.15">
      <c r="A838" s="149"/>
    </row>
    <row r="839" spans="1:1" ht="18" customHeight="1" x14ac:dyDescent="0.15">
      <c r="A839" s="149"/>
    </row>
    <row r="840" spans="1:1" ht="18" customHeight="1" x14ac:dyDescent="0.15">
      <c r="A840" s="149"/>
    </row>
    <row r="841" spans="1:1" ht="18" customHeight="1" x14ac:dyDescent="0.15">
      <c r="A841" s="149"/>
    </row>
    <row r="842" spans="1:1" ht="18" customHeight="1" x14ac:dyDescent="0.15">
      <c r="A842" s="149"/>
    </row>
    <row r="843" spans="1:1" ht="18" customHeight="1" x14ac:dyDescent="0.15">
      <c r="A843" s="149"/>
    </row>
    <row r="844" spans="1:1" ht="18" customHeight="1" x14ac:dyDescent="0.15">
      <c r="A844" s="149"/>
    </row>
    <row r="845" spans="1:1" ht="18" customHeight="1" x14ac:dyDescent="0.15">
      <c r="A845" s="149"/>
    </row>
    <row r="846" spans="1:1" ht="18" customHeight="1" x14ac:dyDescent="0.15">
      <c r="A846" s="149"/>
    </row>
    <row r="847" spans="1:1" ht="18" customHeight="1" x14ac:dyDescent="0.15">
      <c r="A847" s="149"/>
    </row>
    <row r="848" spans="1:1" ht="18" customHeight="1" x14ac:dyDescent="0.15">
      <c r="A848" s="149"/>
    </row>
    <row r="849" spans="1:1" ht="18" customHeight="1" x14ac:dyDescent="0.15">
      <c r="A849" s="149"/>
    </row>
    <row r="850" spans="1:1" ht="18" customHeight="1" x14ac:dyDescent="0.15">
      <c r="A850" s="149"/>
    </row>
    <row r="851" spans="1:1" ht="18" customHeight="1" x14ac:dyDescent="0.15">
      <c r="A851" s="149"/>
    </row>
    <row r="852" spans="1:1" ht="18" customHeight="1" x14ac:dyDescent="0.15">
      <c r="A852" s="149"/>
    </row>
    <row r="853" spans="1:1" ht="18" customHeight="1" x14ac:dyDescent="0.15">
      <c r="A853" s="149"/>
    </row>
    <row r="854" spans="1:1" ht="18" customHeight="1" x14ac:dyDescent="0.15">
      <c r="A854" s="149"/>
    </row>
    <row r="855" spans="1:1" ht="18" customHeight="1" x14ac:dyDescent="0.15">
      <c r="A855" s="149"/>
    </row>
    <row r="856" spans="1:1" ht="18" customHeight="1" x14ac:dyDescent="0.15">
      <c r="A856" s="149"/>
    </row>
    <row r="857" spans="1:1" ht="18" customHeight="1" x14ac:dyDescent="0.15">
      <c r="A857" s="149"/>
    </row>
    <row r="858" spans="1:1" ht="18" customHeight="1" x14ac:dyDescent="0.15">
      <c r="A858" s="149"/>
    </row>
    <row r="859" spans="1:1" ht="18" customHeight="1" x14ac:dyDescent="0.15">
      <c r="A859" s="149"/>
    </row>
    <row r="860" spans="1:1" ht="18" customHeight="1" x14ac:dyDescent="0.15">
      <c r="A860" s="149"/>
    </row>
    <row r="861" spans="1:1" ht="18" customHeight="1" x14ac:dyDescent="0.15">
      <c r="A861" s="149"/>
    </row>
    <row r="862" spans="1:1" ht="18" customHeight="1" x14ac:dyDescent="0.15">
      <c r="A862" s="149"/>
    </row>
    <row r="863" spans="1:1" ht="18" customHeight="1" x14ac:dyDescent="0.15">
      <c r="A863" s="149"/>
    </row>
    <row r="864" spans="1:1" ht="18" customHeight="1" x14ac:dyDescent="0.15">
      <c r="A864" s="149"/>
    </row>
    <row r="865" spans="1:1" ht="18" customHeight="1" x14ac:dyDescent="0.15">
      <c r="A865" s="149"/>
    </row>
    <row r="866" spans="1:1" ht="18" customHeight="1" x14ac:dyDescent="0.15">
      <c r="A866" s="149"/>
    </row>
    <row r="867" spans="1:1" ht="18" customHeight="1" x14ac:dyDescent="0.15">
      <c r="A867" s="149"/>
    </row>
    <row r="868" spans="1:1" ht="18" customHeight="1" x14ac:dyDescent="0.15">
      <c r="A868" s="149"/>
    </row>
    <row r="869" spans="1:1" ht="18" customHeight="1" x14ac:dyDescent="0.15">
      <c r="A869" s="149"/>
    </row>
    <row r="870" spans="1:1" ht="18" customHeight="1" x14ac:dyDescent="0.15">
      <c r="A870" s="149"/>
    </row>
    <row r="871" spans="1:1" ht="18" customHeight="1" x14ac:dyDescent="0.15">
      <c r="A871" s="149"/>
    </row>
    <row r="872" spans="1:1" ht="18" customHeight="1" x14ac:dyDescent="0.15">
      <c r="A872" s="149"/>
    </row>
    <row r="873" spans="1:1" ht="18" customHeight="1" x14ac:dyDescent="0.15">
      <c r="A873" s="149"/>
    </row>
    <row r="874" spans="1:1" ht="18" customHeight="1" x14ac:dyDescent="0.15">
      <c r="A874" s="149"/>
    </row>
    <row r="875" spans="1:1" ht="18" customHeight="1" x14ac:dyDescent="0.15">
      <c r="A875" s="149"/>
    </row>
    <row r="876" spans="1:1" ht="18" customHeight="1" x14ac:dyDescent="0.15">
      <c r="A876" s="149"/>
    </row>
    <row r="877" spans="1:1" ht="18" customHeight="1" x14ac:dyDescent="0.15">
      <c r="A877" s="149"/>
    </row>
    <row r="878" spans="1:1" ht="18" customHeight="1" x14ac:dyDescent="0.15">
      <c r="A878" s="149"/>
    </row>
    <row r="879" spans="1:1" ht="18" customHeight="1" x14ac:dyDescent="0.15">
      <c r="A879" s="149"/>
    </row>
    <row r="880" spans="1:1" ht="18" customHeight="1" x14ac:dyDescent="0.15">
      <c r="A880" s="149"/>
    </row>
    <row r="881" spans="1:1" ht="18" customHeight="1" x14ac:dyDescent="0.15">
      <c r="A881" s="149"/>
    </row>
    <row r="882" spans="1:1" ht="18" customHeight="1" x14ac:dyDescent="0.15">
      <c r="A882" s="149"/>
    </row>
    <row r="883" spans="1:1" ht="18" customHeight="1" x14ac:dyDescent="0.15">
      <c r="A883" s="149"/>
    </row>
    <row r="884" spans="1:1" ht="18" customHeight="1" x14ac:dyDescent="0.15">
      <c r="A884" s="149"/>
    </row>
    <row r="885" spans="1:1" ht="18" customHeight="1" x14ac:dyDescent="0.15">
      <c r="A885" s="149"/>
    </row>
    <row r="886" spans="1:1" ht="18" customHeight="1" x14ac:dyDescent="0.15">
      <c r="A886" s="149"/>
    </row>
    <row r="887" spans="1:1" ht="18" customHeight="1" x14ac:dyDescent="0.15">
      <c r="A887" s="149"/>
    </row>
    <row r="888" spans="1:1" ht="18" customHeight="1" x14ac:dyDescent="0.15">
      <c r="A888" s="149"/>
    </row>
    <row r="889" spans="1:1" ht="18" customHeight="1" x14ac:dyDescent="0.15">
      <c r="A889" s="149"/>
    </row>
    <row r="890" spans="1:1" ht="18" customHeight="1" x14ac:dyDescent="0.15">
      <c r="A890" s="149"/>
    </row>
    <row r="891" spans="1:1" ht="18" customHeight="1" x14ac:dyDescent="0.15">
      <c r="A891" s="149"/>
    </row>
    <row r="892" spans="1:1" ht="18" customHeight="1" x14ac:dyDescent="0.15">
      <c r="A892" s="149"/>
    </row>
    <row r="893" spans="1:1" ht="18" customHeight="1" x14ac:dyDescent="0.15">
      <c r="A893" s="149"/>
    </row>
    <row r="894" spans="1:1" ht="18" customHeight="1" x14ac:dyDescent="0.15">
      <c r="A894" s="149"/>
    </row>
    <row r="895" spans="1:1" ht="18" customHeight="1" x14ac:dyDescent="0.15">
      <c r="A895" s="149"/>
    </row>
    <row r="896" spans="1:1" ht="18" customHeight="1" x14ac:dyDescent="0.15">
      <c r="A896" s="149"/>
    </row>
    <row r="897" spans="1:1" ht="18" customHeight="1" x14ac:dyDescent="0.15">
      <c r="A897" s="149"/>
    </row>
    <row r="898" spans="1:1" ht="18" customHeight="1" x14ac:dyDescent="0.15">
      <c r="A898" s="149"/>
    </row>
    <row r="899" spans="1:1" ht="18" customHeight="1" x14ac:dyDescent="0.15">
      <c r="A899" s="149"/>
    </row>
    <row r="900" spans="1:1" ht="18" customHeight="1" x14ac:dyDescent="0.15">
      <c r="A900" s="149"/>
    </row>
    <row r="901" spans="1:1" ht="18" customHeight="1" x14ac:dyDescent="0.15">
      <c r="A901" s="149"/>
    </row>
    <row r="902" spans="1:1" ht="18" customHeight="1" x14ac:dyDescent="0.15">
      <c r="A902" s="149"/>
    </row>
    <row r="903" spans="1:1" ht="18" customHeight="1" x14ac:dyDescent="0.15">
      <c r="A903" s="149"/>
    </row>
    <row r="904" spans="1:1" ht="18" customHeight="1" x14ac:dyDescent="0.15">
      <c r="A904" s="149"/>
    </row>
    <row r="905" spans="1:1" ht="18" customHeight="1" x14ac:dyDescent="0.15">
      <c r="A905" s="149"/>
    </row>
    <row r="906" spans="1:1" ht="18" customHeight="1" x14ac:dyDescent="0.15">
      <c r="A906" s="149"/>
    </row>
    <row r="907" spans="1:1" ht="18" customHeight="1" x14ac:dyDescent="0.15">
      <c r="A907" s="149"/>
    </row>
    <row r="908" spans="1:1" ht="18" customHeight="1" x14ac:dyDescent="0.15">
      <c r="A908" s="149"/>
    </row>
    <row r="909" spans="1:1" ht="18" customHeight="1" x14ac:dyDescent="0.15">
      <c r="A909" s="149"/>
    </row>
    <row r="910" spans="1:1" ht="18" customHeight="1" x14ac:dyDescent="0.15">
      <c r="A910" s="149"/>
    </row>
    <row r="911" spans="1:1" ht="18" customHeight="1" x14ac:dyDescent="0.15">
      <c r="A911" s="149"/>
    </row>
    <row r="912" spans="1:1" ht="18" customHeight="1" x14ac:dyDescent="0.15">
      <c r="A912" s="149"/>
    </row>
    <row r="913" spans="1:1" ht="18" customHeight="1" x14ac:dyDescent="0.15">
      <c r="A913" s="149"/>
    </row>
    <row r="914" spans="1:1" ht="18" customHeight="1" x14ac:dyDescent="0.15">
      <c r="A914" s="149"/>
    </row>
    <row r="915" spans="1:1" ht="18" customHeight="1" x14ac:dyDescent="0.15">
      <c r="A915" s="149"/>
    </row>
    <row r="916" spans="1:1" ht="18" customHeight="1" x14ac:dyDescent="0.15">
      <c r="A916" s="149"/>
    </row>
    <row r="917" spans="1:1" ht="18" customHeight="1" x14ac:dyDescent="0.15">
      <c r="A917" s="149"/>
    </row>
    <row r="918" spans="1:1" ht="18" customHeight="1" x14ac:dyDescent="0.15">
      <c r="A918" s="149"/>
    </row>
    <row r="919" spans="1:1" ht="18" customHeight="1" x14ac:dyDescent="0.15">
      <c r="A919" s="149"/>
    </row>
    <row r="920" spans="1:1" ht="18" customHeight="1" x14ac:dyDescent="0.15">
      <c r="A920" s="149"/>
    </row>
    <row r="921" spans="1:1" ht="18" customHeight="1" x14ac:dyDescent="0.15">
      <c r="A921" s="149"/>
    </row>
    <row r="922" spans="1:1" ht="18" customHeight="1" x14ac:dyDescent="0.15">
      <c r="A922" s="149"/>
    </row>
    <row r="923" spans="1:1" ht="18" customHeight="1" x14ac:dyDescent="0.15">
      <c r="A923" s="149"/>
    </row>
    <row r="924" spans="1:1" ht="18" customHeight="1" x14ac:dyDescent="0.15">
      <c r="A924" s="149"/>
    </row>
    <row r="925" spans="1:1" ht="18" customHeight="1" x14ac:dyDescent="0.15">
      <c r="A925" s="149"/>
    </row>
    <row r="926" spans="1:1" ht="18" customHeight="1" x14ac:dyDescent="0.15">
      <c r="A926" s="149"/>
    </row>
    <row r="927" spans="1:1" ht="18" customHeight="1" x14ac:dyDescent="0.15">
      <c r="A927" s="149"/>
    </row>
    <row r="928" spans="1:1" ht="18" customHeight="1" x14ac:dyDescent="0.15">
      <c r="A928" s="149"/>
    </row>
    <row r="929" spans="1:1" ht="18" customHeight="1" x14ac:dyDescent="0.15">
      <c r="A929" s="149"/>
    </row>
    <row r="930" spans="1:1" ht="18" customHeight="1" x14ac:dyDescent="0.15">
      <c r="A930" s="149"/>
    </row>
    <row r="931" spans="1:1" ht="18" customHeight="1" x14ac:dyDescent="0.15">
      <c r="A931" s="149"/>
    </row>
    <row r="932" spans="1:1" ht="18" customHeight="1" x14ac:dyDescent="0.15">
      <c r="A932" s="149"/>
    </row>
    <row r="933" spans="1:1" ht="18" customHeight="1" x14ac:dyDescent="0.15">
      <c r="A933" s="149"/>
    </row>
    <row r="934" spans="1:1" ht="18" customHeight="1" x14ac:dyDescent="0.15">
      <c r="A934" s="149"/>
    </row>
    <row r="935" spans="1:1" ht="18" customHeight="1" x14ac:dyDescent="0.15">
      <c r="A935" s="149"/>
    </row>
    <row r="936" spans="1:1" ht="18" customHeight="1" x14ac:dyDescent="0.15">
      <c r="A936" s="149"/>
    </row>
    <row r="937" spans="1:1" ht="18" customHeight="1" x14ac:dyDescent="0.15">
      <c r="A937" s="149"/>
    </row>
    <row r="938" spans="1:1" ht="18" customHeight="1" x14ac:dyDescent="0.15">
      <c r="A938" s="149"/>
    </row>
    <row r="939" spans="1:1" ht="18" customHeight="1" x14ac:dyDescent="0.15">
      <c r="A939" s="149"/>
    </row>
    <row r="940" spans="1:1" ht="18" customHeight="1" x14ac:dyDescent="0.15">
      <c r="A940" s="149"/>
    </row>
    <row r="941" spans="1:1" ht="18" customHeight="1" x14ac:dyDescent="0.15">
      <c r="A941" s="149"/>
    </row>
    <row r="942" spans="1:1" ht="18" customHeight="1" x14ac:dyDescent="0.15">
      <c r="A942" s="149"/>
    </row>
    <row r="943" spans="1:1" ht="18" customHeight="1" x14ac:dyDescent="0.15">
      <c r="A943" s="149"/>
    </row>
    <row r="944" spans="1:1" ht="18" customHeight="1" x14ac:dyDescent="0.15">
      <c r="A944" s="149"/>
    </row>
    <row r="945" spans="1:1" ht="18" customHeight="1" x14ac:dyDescent="0.15">
      <c r="A945" s="149"/>
    </row>
    <row r="946" spans="1:1" ht="18" customHeight="1" x14ac:dyDescent="0.15">
      <c r="A946" s="149"/>
    </row>
    <row r="947" spans="1:1" ht="18" customHeight="1" x14ac:dyDescent="0.15">
      <c r="A947" s="149"/>
    </row>
    <row r="948" spans="1:1" ht="18" customHeight="1" x14ac:dyDescent="0.15">
      <c r="A948" s="149"/>
    </row>
    <row r="949" spans="1:1" ht="18" customHeight="1" x14ac:dyDescent="0.15">
      <c r="A949" s="149"/>
    </row>
    <row r="950" spans="1:1" ht="18" customHeight="1" x14ac:dyDescent="0.15">
      <c r="A950" s="149"/>
    </row>
    <row r="951" spans="1:1" ht="18" customHeight="1" x14ac:dyDescent="0.15">
      <c r="A951" s="149"/>
    </row>
    <row r="952" spans="1:1" ht="18" customHeight="1" x14ac:dyDescent="0.15">
      <c r="A952" s="149"/>
    </row>
    <row r="953" spans="1:1" ht="18" customHeight="1" x14ac:dyDescent="0.15">
      <c r="A953" s="149"/>
    </row>
    <row r="954" spans="1:1" ht="18" customHeight="1" x14ac:dyDescent="0.15">
      <c r="A954" s="149"/>
    </row>
    <row r="955" spans="1:1" ht="18" customHeight="1" x14ac:dyDescent="0.15">
      <c r="A955" s="149"/>
    </row>
    <row r="956" spans="1:1" ht="18" customHeight="1" x14ac:dyDescent="0.15">
      <c r="A956" s="149"/>
    </row>
    <row r="957" spans="1:1" ht="18" customHeight="1" x14ac:dyDescent="0.15">
      <c r="A957" s="149"/>
    </row>
    <row r="958" spans="1:1" ht="18" customHeight="1" x14ac:dyDescent="0.15">
      <c r="A958" s="149"/>
    </row>
    <row r="959" spans="1:1" ht="18" customHeight="1" x14ac:dyDescent="0.15">
      <c r="A959" s="149"/>
    </row>
    <row r="960" spans="1:1" ht="18" customHeight="1" x14ac:dyDescent="0.15">
      <c r="A960" s="149"/>
    </row>
    <row r="961" spans="1:1" ht="18" customHeight="1" x14ac:dyDescent="0.15">
      <c r="A961" s="149"/>
    </row>
    <row r="962" spans="1:1" ht="18" customHeight="1" x14ac:dyDescent="0.15">
      <c r="A962" s="149"/>
    </row>
    <row r="963" spans="1:1" ht="18" customHeight="1" x14ac:dyDescent="0.15">
      <c r="A963" s="149"/>
    </row>
    <row r="964" spans="1:1" ht="18" customHeight="1" x14ac:dyDescent="0.15">
      <c r="A964" s="149"/>
    </row>
    <row r="965" spans="1:1" ht="18" customHeight="1" x14ac:dyDescent="0.15">
      <c r="A965" s="149"/>
    </row>
    <row r="966" spans="1:1" ht="18" customHeight="1" x14ac:dyDescent="0.15">
      <c r="A966" s="149"/>
    </row>
    <row r="967" spans="1:1" ht="18" customHeight="1" x14ac:dyDescent="0.15">
      <c r="A967" s="149"/>
    </row>
    <row r="968" spans="1:1" ht="18" customHeight="1" x14ac:dyDescent="0.15">
      <c r="A968" s="149"/>
    </row>
    <row r="969" spans="1:1" ht="18" customHeight="1" x14ac:dyDescent="0.15">
      <c r="A969" s="149"/>
    </row>
    <row r="970" spans="1:1" ht="18" customHeight="1" x14ac:dyDescent="0.15">
      <c r="A970" s="149"/>
    </row>
    <row r="971" spans="1:1" ht="18" customHeight="1" x14ac:dyDescent="0.15">
      <c r="A971" s="149"/>
    </row>
    <row r="972" spans="1:1" ht="18" customHeight="1" x14ac:dyDescent="0.15">
      <c r="A972" s="149"/>
    </row>
    <row r="973" spans="1:1" ht="18" customHeight="1" x14ac:dyDescent="0.15">
      <c r="A973" s="149"/>
    </row>
    <row r="974" spans="1:1" ht="18" customHeight="1" x14ac:dyDescent="0.15">
      <c r="A974" s="149"/>
    </row>
    <row r="975" spans="1:1" ht="18" customHeight="1" x14ac:dyDescent="0.15">
      <c r="A975" s="149"/>
    </row>
    <row r="976" spans="1:1" ht="18" customHeight="1" x14ac:dyDescent="0.15">
      <c r="A976" s="149"/>
    </row>
    <row r="977" spans="1:1" ht="18" customHeight="1" x14ac:dyDescent="0.15">
      <c r="A977" s="149"/>
    </row>
    <row r="978" spans="1:1" ht="18" customHeight="1" x14ac:dyDescent="0.15">
      <c r="A978" s="149"/>
    </row>
    <row r="979" spans="1:1" ht="18" customHeight="1" x14ac:dyDescent="0.15">
      <c r="A979" s="149"/>
    </row>
    <row r="980" spans="1:1" ht="18" customHeight="1" x14ac:dyDescent="0.15">
      <c r="A980" s="149"/>
    </row>
    <row r="981" spans="1:1" ht="18" customHeight="1" x14ac:dyDescent="0.15">
      <c r="A981" s="149"/>
    </row>
    <row r="982" spans="1:1" ht="18" customHeight="1" x14ac:dyDescent="0.15">
      <c r="A982" s="149"/>
    </row>
    <row r="983" spans="1:1" ht="18" customHeight="1" x14ac:dyDescent="0.15">
      <c r="A983" s="149"/>
    </row>
    <row r="984" spans="1:1" ht="18" customHeight="1" x14ac:dyDescent="0.15">
      <c r="A984" s="149"/>
    </row>
    <row r="985" spans="1:1" ht="18" customHeight="1" x14ac:dyDescent="0.15">
      <c r="A985" s="149"/>
    </row>
    <row r="986" spans="1:1" ht="18" customHeight="1" x14ac:dyDescent="0.15">
      <c r="A986" s="149"/>
    </row>
    <row r="987" spans="1:1" ht="18" customHeight="1" x14ac:dyDescent="0.15">
      <c r="A987" s="149"/>
    </row>
    <row r="988" spans="1:1" ht="18" customHeight="1" x14ac:dyDescent="0.15">
      <c r="A988" s="149"/>
    </row>
    <row r="989" spans="1:1" ht="18" customHeight="1" x14ac:dyDescent="0.15">
      <c r="A989" s="149"/>
    </row>
    <row r="990" spans="1:1" ht="18" customHeight="1" x14ac:dyDescent="0.15">
      <c r="A990" s="149"/>
    </row>
    <row r="991" spans="1:1" ht="18" customHeight="1" x14ac:dyDescent="0.15">
      <c r="A991" s="149"/>
    </row>
    <row r="992" spans="1:1" ht="18" customHeight="1" x14ac:dyDescent="0.15">
      <c r="A992" s="149"/>
    </row>
    <row r="993" spans="1:1" ht="18" customHeight="1" x14ac:dyDescent="0.15">
      <c r="A993" s="149"/>
    </row>
    <row r="994" spans="1:1" ht="18" customHeight="1" x14ac:dyDescent="0.15">
      <c r="A994" s="149"/>
    </row>
    <row r="995" spans="1:1" ht="18" customHeight="1" x14ac:dyDescent="0.15">
      <c r="A995" s="149"/>
    </row>
    <row r="996" spans="1:1" ht="18" customHeight="1" x14ac:dyDescent="0.15">
      <c r="A996" s="149"/>
    </row>
    <row r="997" spans="1:1" ht="18" customHeight="1" x14ac:dyDescent="0.15">
      <c r="A997" s="149"/>
    </row>
    <row r="998" spans="1:1" ht="18" customHeight="1" x14ac:dyDescent="0.15">
      <c r="A998" s="149"/>
    </row>
    <row r="999" spans="1:1" ht="18" customHeight="1" x14ac:dyDescent="0.15">
      <c r="A999" s="149"/>
    </row>
    <row r="1000" spans="1:1" ht="18" customHeight="1" x14ac:dyDescent="0.15">
      <c r="A1000" s="149"/>
    </row>
    <row r="1001" spans="1:1" ht="18" customHeight="1" x14ac:dyDescent="0.15">
      <c r="A1001" s="149"/>
    </row>
    <row r="1002" spans="1:1" ht="18" customHeight="1" x14ac:dyDescent="0.15">
      <c r="A1002" s="149"/>
    </row>
    <row r="1003" spans="1:1" ht="18" customHeight="1" x14ac:dyDescent="0.15">
      <c r="A1003" s="149"/>
    </row>
    <row r="1004" spans="1:1" ht="18" customHeight="1" x14ac:dyDescent="0.15">
      <c r="A1004" s="149"/>
    </row>
    <row r="1005" spans="1:1" ht="18" customHeight="1" x14ac:dyDescent="0.15">
      <c r="A1005" s="149"/>
    </row>
    <row r="1006" spans="1:1" ht="18" customHeight="1" x14ac:dyDescent="0.15">
      <c r="A1006" s="149"/>
    </row>
    <row r="1007" spans="1:1" ht="18" customHeight="1" x14ac:dyDescent="0.15">
      <c r="A1007" s="149"/>
    </row>
    <row r="1008" spans="1:1" ht="18" customHeight="1" x14ac:dyDescent="0.15">
      <c r="A1008" s="149"/>
    </row>
    <row r="1009" spans="1:1" ht="18" customHeight="1" x14ac:dyDescent="0.15">
      <c r="A1009" s="149"/>
    </row>
    <row r="1010" spans="1:1" ht="18" customHeight="1" x14ac:dyDescent="0.15">
      <c r="A1010" s="149"/>
    </row>
    <row r="1011" spans="1:1" ht="18" customHeight="1" x14ac:dyDescent="0.15">
      <c r="A1011" s="149"/>
    </row>
    <row r="1012" spans="1:1" ht="18" customHeight="1" x14ac:dyDescent="0.15">
      <c r="A1012" s="149"/>
    </row>
    <row r="1013" spans="1:1" ht="18" customHeight="1" x14ac:dyDescent="0.15">
      <c r="A1013" s="149"/>
    </row>
    <row r="1014" spans="1:1" ht="18" customHeight="1" x14ac:dyDescent="0.15">
      <c r="A1014" s="149"/>
    </row>
    <row r="1015" spans="1:1" ht="18" customHeight="1" x14ac:dyDescent="0.15">
      <c r="A1015" s="149"/>
    </row>
    <row r="1016" spans="1:1" ht="18" customHeight="1" x14ac:dyDescent="0.15">
      <c r="A1016" s="149"/>
    </row>
    <row r="1017" spans="1:1" ht="18" customHeight="1" x14ac:dyDescent="0.15">
      <c r="A1017" s="149"/>
    </row>
    <row r="1018" spans="1:1" ht="18" customHeight="1" x14ac:dyDescent="0.15">
      <c r="A1018" s="149"/>
    </row>
    <row r="1019" spans="1:1" ht="18" customHeight="1" x14ac:dyDescent="0.15">
      <c r="A1019" s="149"/>
    </row>
    <row r="1020" spans="1:1" ht="18" customHeight="1" x14ac:dyDescent="0.15">
      <c r="A1020" s="149"/>
    </row>
    <row r="1021" spans="1:1" ht="18" customHeight="1" x14ac:dyDescent="0.15">
      <c r="A1021" s="149"/>
    </row>
    <row r="1022" spans="1:1" ht="18" customHeight="1" x14ac:dyDescent="0.15">
      <c r="A1022" s="149"/>
    </row>
    <row r="1023" spans="1:1" ht="18" customHeight="1" x14ac:dyDescent="0.15">
      <c r="A1023" s="149"/>
    </row>
    <row r="1024" spans="1:1" ht="18" customHeight="1" x14ac:dyDescent="0.15">
      <c r="A1024" s="149"/>
    </row>
    <row r="1025" spans="1:1" ht="18" customHeight="1" x14ac:dyDescent="0.15">
      <c r="A1025" s="149"/>
    </row>
    <row r="1026" spans="1:1" ht="18" customHeight="1" x14ac:dyDescent="0.15">
      <c r="A1026" s="149"/>
    </row>
    <row r="1027" spans="1:1" ht="18" customHeight="1" x14ac:dyDescent="0.15">
      <c r="A1027" s="149"/>
    </row>
    <row r="1028" spans="1:1" ht="18" customHeight="1" x14ac:dyDescent="0.15">
      <c r="A1028" s="149"/>
    </row>
    <row r="1029" spans="1:1" ht="18" customHeight="1" x14ac:dyDescent="0.15">
      <c r="A1029" s="149"/>
    </row>
    <row r="1030" spans="1:1" ht="18" customHeight="1" x14ac:dyDescent="0.15">
      <c r="A1030" s="149"/>
    </row>
    <row r="1031" spans="1:1" ht="18" customHeight="1" x14ac:dyDescent="0.15">
      <c r="A1031" s="149"/>
    </row>
    <row r="1032" spans="1:1" ht="18" customHeight="1" x14ac:dyDescent="0.15">
      <c r="A1032" s="149"/>
    </row>
    <row r="1033" spans="1:1" ht="18" customHeight="1" x14ac:dyDescent="0.15">
      <c r="A1033" s="149"/>
    </row>
    <row r="1034" spans="1:1" ht="18" customHeight="1" x14ac:dyDescent="0.15">
      <c r="A1034" s="149"/>
    </row>
    <row r="1035" spans="1:1" ht="18" customHeight="1" x14ac:dyDescent="0.15">
      <c r="A1035" s="149"/>
    </row>
    <row r="1036" spans="1:1" ht="18" customHeight="1" x14ac:dyDescent="0.15">
      <c r="A1036" s="149"/>
    </row>
    <row r="1037" spans="1:1" ht="18" customHeight="1" x14ac:dyDescent="0.15">
      <c r="A1037" s="149"/>
    </row>
    <row r="1038" spans="1:1" ht="18" customHeight="1" x14ac:dyDescent="0.15">
      <c r="A1038" s="149"/>
    </row>
    <row r="1039" spans="1:1" ht="18" customHeight="1" x14ac:dyDescent="0.15">
      <c r="A1039" s="149"/>
    </row>
    <row r="1040" spans="1:1" ht="18" customHeight="1" x14ac:dyDescent="0.15">
      <c r="A1040" s="149"/>
    </row>
    <row r="1041" spans="1:1" ht="18" customHeight="1" x14ac:dyDescent="0.15">
      <c r="A1041" s="149"/>
    </row>
    <row r="1042" spans="1:1" ht="18" customHeight="1" x14ac:dyDescent="0.15">
      <c r="A1042" s="149"/>
    </row>
    <row r="1043" spans="1:1" ht="18" customHeight="1" x14ac:dyDescent="0.15">
      <c r="A1043" s="149"/>
    </row>
    <row r="1044" spans="1:1" ht="18" customHeight="1" x14ac:dyDescent="0.15">
      <c r="A1044" s="149"/>
    </row>
    <row r="1045" spans="1:1" ht="18" customHeight="1" x14ac:dyDescent="0.15">
      <c r="A1045" s="149"/>
    </row>
    <row r="1046" spans="1:1" ht="18" customHeight="1" x14ac:dyDescent="0.15">
      <c r="A1046" s="149"/>
    </row>
    <row r="1047" spans="1:1" ht="18" customHeight="1" x14ac:dyDescent="0.15">
      <c r="A1047" s="149"/>
    </row>
    <row r="1048" spans="1:1" ht="18" customHeight="1" x14ac:dyDescent="0.15">
      <c r="A1048" s="149"/>
    </row>
    <row r="1049" spans="1:1" ht="18" customHeight="1" x14ac:dyDescent="0.15">
      <c r="A1049" s="149"/>
    </row>
    <row r="1050" spans="1:1" ht="18" customHeight="1" x14ac:dyDescent="0.15">
      <c r="A1050" s="149"/>
    </row>
    <row r="1051" spans="1:1" ht="18" customHeight="1" x14ac:dyDescent="0.15">
      <c r="A1051" s="149"/>
    </row>
    <row r="1052" spans="1:1" ht="18" customHeight="1" x14ac:dyDescent="0.15">
      <c r="A1052" s="149"/>
    </row>
    <row r="1053" spans="1:1" ht="18" customHeight="1" x14ac:dyDescent="0.15">
      <c r="A1053" s="149"/>
    </row>
    <row r="1054" spans="1:1" ht="18" customHeight="1" x14ac:dyDescent="0.15">
      <c r="A1054" s="149"/>
    </row>
    <row r="1055" spans="1:1" ht="18" customHeight="1" x14ac:dyDescent="0.15">
      <c r="A1055" s="149"/>
    </row>
    <row r="1056" spans="1:1" ht="18" customHeight="1" x14ac:dyDescent="0.15">
      <c r="A1056" s="149"/>
    </row>
    <row r="1057" spans="1:1" ht="18" customHeight="1" x14ac:dyDescent="0.15">
      <c r="A1057" s="149"/>
    </row>
    <row r="1058" spans="1:1" ht="18" customHeight="1" x14ac:dyDescent="0.15">
      <c r="A1058" s="149"/>
    </row>
    <row r="1059" spans="1:1" ht="18" customHeight="1" x14ac:dyDescent="0.15">
      <c r="A1059" s="149"/>
    </row>
    <row r="1060" spans="1:1" ht="18" customHeight="1" x14ac:dyDescent="0.15">
      <c r="A1060" s="149"/>
    </row>
    <row r="1061" spans="1:1" ht="18" customHeight="1" x14ac:dyDescent="0.15">
      <c r="A1061" s="149"/>
    </row>
    <row r="1062" spans="1:1" ht="18" customHeight="1" x14ac:dyDescent="0.15">
      <c r="A1062" s="149"/>
    </row>
    <row r="1063" spans="1:1" ht="18" customHeight="1" x14ac:dyDescent="0.15">
      <c r="A1063" s="149"/>
    </row>
    <row r="1064" spans="1:1" ht="18" customHeight="1" x14ac:dyDescent="0.15">
      <c r="A1064" s="149"/>
    </row>
    <row r="1065" spans="1:1" ht="18" customHeight="1" x14ac:dyDescent="0.15">
      <c r="A1065" s="149"/>
    </row>
    <row r="1066" spans="1:1" ht="18" customHeight="1" x14ac:dyDescent="0.15">
      <c r="A1066" s="149"/>
    </row>
    <row r="1067" spans="1:1" ht="18" customHeight="1" x14ac:dyDescent="0.15">
      <c r="A1067" s="149"/>
    </row>
    <row r="1068" spans="1:1" ht="18" customHeight="1" x14ac:dyDescent="0.15">
      <c r="A1068" s="149"/>
    </row>
    <row r="1069" spans="1:1" ht="18" customHeight="1" x14ac:dyDescent="0.15">
      <c r="A1069" s="149"/>
    </row>
    <row r="1070" spans="1:1" ht="18" customHeight="1" x14ac:dyDescent="0.15">
      <c r="A1070" s="149"/>
    </row>
    <row r="1071" spans="1:1" ht="18" customHeight="1" x14ac:dyDescent="0.15">
      <c r="A1071" s="149"/>
    </row>
    <row r="1072" spans="1:1" ht="18" customHeight="1" x14ac:dyDescent="0.15">
      <c r="A1072" s="149"/>
    </row>
    <row r="1073" spans="1:1" ht="18" customHeight="1" x14ac:dyDescent="0.15">
      <c r="A1073" s="149"/>
    </row>
    <row r="1074" spans="1:1" ht="18" customHeight="1" x14ac:dyDescent="0.15">
      <c r="A1074" s="149"/>
    </row>
    <row r="1075" spans="1:1" ht="18" customHeight="1" x14ac:dyDescent="0.15">
      <c r="A1075" s="149"/>
    </row>
    <row r="1076" spans="1:1" ht="18" customHeight="1" x14ac:dyDescent="0.15">
      <c r="A1076" s="149"/>
    </row>
    <row r="1077" spans="1:1" ht="18" customHeight="1" x14ac:dyDescent="0.15">
      <c r="A1077" s="149"/>
    </row>
    <row r="1078" spans="1:1" ht="18" customHeight="1" x14ac:dyDescent="0.15">
      <c r="A1078" s="149"/>
    </row>
  </sheetData>
  <sheetProtection algorithmName="SHA-512" hashValue="CKhq/ilFFtdcuY7BCkf3BDvl9Hu9vkQ8tOOcyn+S0eU26VbrqApIIjPmVA1CRQ/glXclGFI4K+YpJhq+CHcobg==" saltValue="SA8VK11HFgV/EpPFqS8sJw==" spinCount="100000" sheet="1" objects="1" scenarios="1" selectLockedCells="1"/>
  <mergeCells count="32">
    <mergeCell ref="A1:AJ1"/>
    <mergeCell ref="U5:AF5"/>
    <mergeCell ref="A6:AJ6"/>
    <mergeCell ref="A7:L7"/>
    <mergeCell ref="T7:W8"/>
    <mergeCell ref="X7:AJ8"/>
    <mergeCell ref="B8:P12"/>
    <mergeCell ref="T9:W10"/>
    <mergeCell ref="X9:AJ10"/>
    <mergeCell ref="T11:W12"/>
    <mergeCell ref="X11:AC12"/>
    <mergeCell ref="AD11:AD12"/>
    <mergeCell ref="AE11:AJ12"/>
    <mergeCell ref="T13:W14"/>
    <mergeCell ref="X13:AJ14"/>
    <mergeCell ref="F17:K18"/>
    <mergeCell ref="L17:AD18"/>
    <mergeCell ref="U23:W24"/>
    <mergeCell ref="X23:AE24"/>
    <mergeCell ref="AF23:AJ24"/>
    <mergeCell ref="A21:I22"/>
    <mergeCell ref="J21:Q22"/>
    <mergeCell ref="R21:T22"/>
    <mergeCell ref="U21:W22"/>
    <mergeCell ref="X21:AE22"/>
    <mergeCell ref="AF21:AJ22"/>
    <mergeCell ref="K26:M28"/>
    <mergeCell ref="N26:P28"/>
    <mergeCell ref="Q26:S28"/>
    <mergeCell ref="A23:I24"/>
    <mergeCell ref="J23:Q24"/>
    <mergeCell ref="R23:T24"/>
  </mergeCells>
  <phoneticPr fontId="2"/>
  <printOptions horizontalCentered="1" verticalCentered="1"/>
  <pageMargins left="0.59055118110236227" right="0.59055118110236227" top="0.78740157480314965" bottom="0.39370078740157483" header="0" footer="0"/>
  <pageSetup paperSize="9" scale="86"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1945FC79-A54B-45A5-81BC-08E032CCDDB2}">
            <xm:f>【必読】施設一覧!$D$3&gt;47</xm:f>
            <x14:dxf>
              <font>
                <b/>
                <i val="0"/>
                <u/>
                <color rgb="FFFF0000"/>
              </font>
              <fill>
                <patternFill patternType="gray0625">
                  <fgColor rgb="FFFF0000"/>
                  <bgColor rgb="FFFFFF00"/>
                </patternFill>
              </fill>
            </x14:dxf>
          </x14:cfRule>
          <x14:cfRule type="expression" priority="2" id="{0A2E6B74-2B53-4421-9365-7EC1EF226700}">
            <xm:f>【必読】施設一覧!$D$3=""</xm:f>
            <x14:dxf>
              <font>
                <b/>
                <i val="0"/>
                <u/>
                <color rgb="FFFF0000"/>
              </font>
              <fill>
                <patternFill patternType="gray0625">
                  <fgColor rgb="FFFF0000"/>
                  <bgColor rgb="FFFFFF00"/>
                </patternFill>
              </fill>
            </x14:dxf>
          </x14:cfRule>
          <xm:sqref>A23:I24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5:AA50"/>
  <sheetViews>
    <sheetView showGridLines="0" zoomScale="80" zoomScaleNormal="80" zoomScaleSheetLayoutView="80" workbookViewId="0">
      <selection activeCell="N45" sqref="N45"/>
    </sheetView>
  </sheetViews>
  <sheetFormatPr defaultRowHeight="13.5" x14ac:dyDescent="0.15"/>
  <cols>
    <col min="1" max="1" width="9" style="2"/>
    <col min="2" max="2" width="0.625" style="2" customWidth="1"/>
    <col min="3" max="3" width="7" style="2" customWidth="1"/>
    <col min="4" max="14" width="6.625" style="2" customWidth="1"/>
    <col min="15" max="15" width="7.625" style="2" customWidth="1"/>
    <col min="16" max="16" width="1.875" style="2" customWidth="1"/>
    <col min="17" max="26" width="9" style="2"/>
    <col min="27" max="27" width="5" style="2" customWidth="1"/>
    <col min="28" max="28" width="1.5" style="2" customWidth="1"/>
    <col min="29" max="16384" width="9" style="2"/>
  </cols>
  <sheetData>
    <row r="5" spans="3:27" ht="15" customHeight="1" x14ac:dyDescent="0.15">
      <c r="C5" s="12"/>
      <c r="D5" s="13"/>
      <c r="E5" s="13"/>
      <c r="F5" s="13"/>
      <c r="G5" s="13"/>
      <c r="H5" s="13"/>
      <c r="I5" s="13"/>
      <c r="J5" s="13"/>
      <c r="K5" s="13"/>
      <c r="L5" s="13"/>
      <c r="M5" s="13"/>
      <c r="N5" s="13"/>
      <c r="O5" s="14"/>
      <c r="R5" s="12"/>
      <c r="S5" s="13"/>
      <c r="T5" s="13"/>
      <c r="U5" s="13"/>
      <c r="V5" s="13"/>
      <c r="W5" s="13"/>
      <c r="X5" s="13"/>
      <c r="Y5" s="13"/>
      <c r="Z5" s="13"/>
      <c r="AA5" s="14"/>
    </row>
    <row r="6" spans="3:27" ht="24" x14ac:dyDescent="0.25">
      <c r="C6" s="15"/>
      <c r="D6" s="392" t="s">
        <v>38</v>
      </c>
      <c r="E6" s="392"/>
      <c r="F6" s="392"/>
      <c r="G6" s="392"/>
      <c r="H6" s="392"/>
      <c r="I6" s="392"/>
      <c r="J6" s="392"/>
      <c r="K6" s="392"/>
      <c r="L6" s="392"/>
      <c r="M6" s="392"/>
      <c r="N6" s="392"/>
      <c r="O6" s="16"/>
      <c r="R6" s="15"/>
      <c r="S6" s="387" t="s">
        <v>15</v>
      </c>
      <c r="T6" s="387"/>
      <c r="U6" s="387"/>
      <c r="V6" s="387"/>
      <c r="W6" s="387"/>
      <c r="X6" s="387"/>
      <c r="Y6" s="387"/>
      <c r="Z6" s="387"/>
      <c r="AA6" s="29"/>
    </row>
    <row r="7" spans="3:27" ht="35.25" customHeight="1" x14ac:dyDescent="0.15">
      <c r="C7" s="15"/>
      <c r="D7" s="18"/>
      <c r="E7" s="17"/>
      <c r="F7" s="17"/>
      <c r="G7" s="17"/>
      <c r="H7" s="17"/>
      <c r="I7" s="17"/>
      <c r="J7" s="17"/>
      <c r="K7" s="17"/>
      <c r="L7" s="17"/>
      <c r="M7" s="17"/>
      <c r="N7" s="17"/>
      <c r="O7" s="16"/>
      <c r="R7" s="15"/>
      <c r="S7" s="387"/>
      <c r="T7" s="387"/>
      <c r="U7" s="387"/>
      <c r="V7" s="387"/>
      <c r="W7" s="387"/>
      <c r="X7" s="387"/>
      <c r="Y7" s="387"/>
      <c r="Z7" s="387"/>
      <c r="AA7" s="29"/>
    </row>
    <row r="8" spans="3:27" ht="45" customHeight="1" x14ac:dyDescent="0.15">
      <c r="C8" s="19"/>
      <c r="D8" s="395" t="s">
        <v>11</v>
      </c>
      <c r="E8" s="3" t="s">
        <v>69</v>
      </c>
      <c r="F8" s="4" t="s">
        <v>23</v>
      </c>
      <c r="G8" s="5" t="s">
        <v>24</v>
      </c>
      <c r="H8" s="6" t="s">
        <v>25</v>
      </c>
      <c r="I8" s="4" t="s">
        <v>69</v>
      </c>
      <c r="J8" s="5" t="s">
        <v>26</v>
      </c>
      <c r="K8" s="6" t="s">
        <v>24</v>
      </c>
      <c r="L8" s="4" t="s">
        <v>25</v>
      </c>
      <c r="M8" s="5" t="s">
        <v>69</v>
      </c>
      <c r="N8" s="6" t="s">
        <v>27</v>
      </c>
      <c r="O8" s="20"/>
      <c r="R8" s="15"/>
      <c r="S8" s="30"/>
      <c r="T8" s="30"/>
      <c r="U8" s="30"/>
      <c r="V8" s="30"/>
      <c r="W8" s="30"/>
      <c r="X8" s="30"/>
      <c r="Y8" s="30"/>
      <c r="Z8" s="30"/>
      <c r="AA8" s="29"/>
    </row>
    <row r="9" spans="3:27" ht="45" customHeight="1" x14ac:dyDescent="0.15">
      <c r="C9" s="19"/>
      <c r="D9" s="396"/>
      <c r="E9" s="7"/>
      <c r="F9" s="8"/>
      <c r="G9" s="9"/>
      <c r="H9" s="10"/>
      <c r="I9" s="8"/>
      <c r="J9" s="9"/>
      <c r="K9" s="10"/>
      <c r="L9" s="8"/>
      <c r="M9" s="9"/>
      <c r="N9" s="10"/>
      <c r="O9" s="20"/>
      <c r="R9" s="15"/>
      <c r="S9" s="30"/>
      <c r="T9" s="30"/>
      <c r="U9" s="30"/>
      <c r="V9" s="30"/>
      <c r="W9" s="30"/>
      <c r="X9" s="30"/>
      <c r="Y9" s="30"/>
      <c r="Z9" s="30"/>
      <c r="AA9" s="29"/>
    </row>
    <row r="10" spans="3:27" ht="30" customHeight="1" x14ac:dyDescent="0.15">
      <c r="C10" s="19"/>
      <c r="D10" s="21"/>
      <c r="E10" s="21"/>
      <c r="F10" s="21"/>
      <c r="G10" s="21"/>
      <c r="H10" s="21"/>
      <c r="I10" s="21"/>
      <c r="J10" s="21"/>
      <c r="K10" s="21"/>
      <c r="L10" s="21"/>
      <c r="M10" s="21"/>
      <c r="N10" s="21"/>
      <c r="O10" s="20"/>
      <c r="R10" s="15"/>
      <c r="S10" s="30"/>
      <c r="T10" s="30"/>
      <c r="U10" s="30"/>
      <c r="V10" s="30"/>
      <c r="W10" s="30"/>
      <c r="X10" s="30"/>
      <c r="Y10" s="30"/>
      <c r="Z10" s="30"/>
      <c r="AA10" s="29"/>
    </row>
    <row r="11" spans="3:27" x14ac:dyDescent="0.15">
      <c r="C11" s="19"/>
      <c r="D11" s="21" t="s">
        <v>30</v>
      </c>
      <c r="E11" s="21"/>
      <c r="F11" s="21"/>
      <c r="G11" s="21" t="s">
        <v>39</v>
      </c>
      <c r="H11" s="21"/>
      <c r="I11" s="21"/>
      <c r="J11" s="21"/>
      <c r="K11" s="21"/>
      <c r="L11" s="21"/>
      <c r="M11" s="21"/>
      <c r="N11" s="21"/>
      <c r="O11" s="20"/>
      <c r="R11" s="15"/>
      <c r="S11" s="30"/>
      <c r="T11" s="30"/>
      <c r="U11" s="30"/>
      <c r="V11" s="30"/>
      <c r="W11" s="30"/>
      <c r="X11" s="30"/>
      <c r="Y11" s="30"/>
      <c r="Z11" s="30"/>
      <c r="AA11" s="29"/>
    </row>
    <row r="12" spans="3:27" x14ac:dyDescent="0.15">
      <c r="C12" s="19"/>
      <c r="D12" s="21"/>
      <c r="E12" s="21"/>
      <c r="F12" s="21"/>
      <c r="G12" s="21"/>
      <c r="H12" s="21"/>
      <c r="I12" s="21"/>
      <c r="J12" s="21"/>
      <c r="K12" s="21"/>
      <c r="L12" s="21"/>
      <c r="M12" s="21"/>
      <c r="N12" s="21"/>
      <c r="O12" s="20"/>
      <c r="R12" s="15"/>
      <c r="S12" s="30"/>
      <c r="T12" s="30"/>
      <c r="U12" s="30"/>
      <c r="V12" s="30"/>
      <c r="W12" s="30"/>
      <c r="X12" s="30"/>
      <c r="Y12" s="30"/>
      <c r="Z12" s="30"/>
      <c r="AA12" s="29"/>
    </row>
    <row r="13" spans="3:27" ht="14.25" x14ac:dyDescent="0.15">
      <c r="C13" s="19"/>
      <c r="D13" s="21"/>
      <c r="E13" s="21"/>
      <c r="F13" s="21"/>
      <c r="G13" s="21"/>
      <c r="H13" s="21"/>
      <c r="I13" s="21"/>
      <c r="J13" s="21"/>
      <c r="K13" s="21"/>
      <c r="L13" s="21"/>
      <c r="M13" s="21"/>
      <c r="N13" s="21"/>
      <c r="O13" s="20"/>
      <c r="R13" s="15"/>
      <c r="S13" s="31" t="s">
        <v>57</v>
      </c>
      <c r="T13" s="31"/>
      <c r="U13" s="31"/>
      <c r="V13" s="31"/>
      <c r="W13" s="31"/>
      <c r="X13" s="31"/>
      <c r="Y13" s="31"/>
      <c r="Z13" s="31"/>
      <c r="AA13" s="32"/>
    </row>
    <row r="14" spans="3:27" ht="14.25" x14ac:dyDescent="0.15">
      <c r="C14" s="19"/>
      <c r="D14" s="21" t="s">
        <v>31</v>
      </c>
      <c r="E14" s="21"/>
      <c r="F14" s="21"/>
      <c r="G14" s="21"/>
      <c r="H14" s="21"/>
      <c r="I14" s="21"/>
      <c r="J14" s="21"/>
      <c r="K14" s="21"/>
      <c r="L14" s="21"/>
      <c r="M14" s="21"/>
      <c r="N14" s="21"/>
      <c r="O14" s="20"/>
      <c r="R14" s="15"/>
      <c r="S14" s="31" t="s">
        <v>14</v>
      </c>
      <c r="T14" s="31"/>
      <c r="U14" s="31"/>
      <c r="V14" s="31"/>
      <c r="W14" s="31"/>
      <c r="X14" s="31"/>
      <c r="Y14" s="31"/>
      <c r="Z14" s="31"/>
      <c r="AA14" s="32"/>
    </row>
    <row r="15" spans="3:27" ht="14.25" x14ac:dyDescent="0.15">
      <c r="C15" s="19"/>
      <c r="D15" s="21"/>
      <c r="E15" s="21"/>
      <c r="F15" s="21"/>
      <c r="G15" s="21"/>
      <c r="H15" s="21"/>
      <c r="I15" s="21"/>
      <c r="J15" s="21"/>
      <c r="K15" s="21"/>
      <c r="L15" s="21"/>
      <c r="M15" s="21"/>
      <c r="N15" s="21"/>
      <c r="O15" s="20"/>
      <c r="R15" s="15"/>
      <c r="S15" s="31" t="s">
        <v>12</v>
      </c>
      <c r="T15" s="31"/>
      <c r="U15" s="31"/>
      <c r="V15" s="31"/>
      <c r="W15" s="31"/>
      <c r="X15" s="31"/>
      <c r="Y15" s="31"/>
      <c r="Z15" s="31"/>
      <c r="AA15" s="32"/>
    </row>
    <row r="16" spans="3:27" ht="14.25" x14ac:dyDescent="0.15">
      <c r="C16" s="19"/>
      <c r="D16" s="21"/>
      <c r="E16" s="21"/>
      <c r="F16" s="21"/>
      <c r="G16" s="21"/>
      <c r="H16" s="21"/>
      <c r="I16" s="21"/>
      <c r="J16" s="21"/>
      <c r="K16" s="21"/>
      <c r="L16" s="21"/>
      <c r="M16" s="21"/>
      <c r="N16" s="21"/>
      <c r="O16" s="20"/>
      <c r="R16" s="15"/>
      <c r="S16" s="31"/>
      <c r="T16" s="31"/>
      <c r="U16" s="31"/>
      <c r="V16" s="31"/>
      <c r="W16" s="31"/>
      <c r="X16" s="31"/>
      <c r="Y16" s="31"/>
      <c r="Z16" s="31"/>
      <c r="AA16" s="32"/>
    </row>
    <row r="17" spans="3:27" ht="14.25" x14ac:dyDescent="0.15">
      <c r="C17" s="19"/>
      <c r="D17" s="21" t="s">
        <v>32</v>
      </c>
      <c r="E17" s="21"/>
      <c r="F17" s="21"/>
      <c r="G17" s="21"/>
      <c r="H17" s="21"/>
      <c r="I17" s="21"/>
      <c r="J17" s="21"/>
      <c r="K17" s="21"/>
      <c r="L17" s="21"/>
      <c r="M17" s="21"/>
      <c r="N17" s="21"/>
      <c r="O17" s="20"/>
      <c r="R17" s="15"/>
      <c r="S17" s="31"/>
      <c r="T17" s="31"/>
      <c r="U17" s="31"/>
      <c r="V17" s="31"/>
      <c r="W17" s="31"/>
      <c r="X17" s="31"/>
      <c r="Y17" s="31"/>
      <c r="Z17" s="31"/>
      <c r="AA17" s="32"/>
    </row>
    <row r="18" spans="3:27" ht="14.25" x14ac:dyDescent="0.15">
      <c r="C18" s="19"/>
      <c r="D18" s="21"/>
      <c r="E18" s="21"/>
      <c r="F18" s="21"/>
      <c r="G18" s="21"/>
      <c r="H18" s="21"/>
      <c r="I18" s="21"/>
      <c r="J18" s="21"/>
      <c r="K18" s="21"/>
      <c r="L18" s="21"/>
      <c r="M18" s="21"/>
      <c r="N18" s="21"/>
      <c r="O18" s="20"/>
      <c r="R18" s="15"/>
      <c r="S18" s="389" t="s">
        <v>58</v>
      </c>
      <c r="T18" s="389"/>
      <c r="U18" s="389"/>
      <c r="V18" s="389"/>
      <c r="W18" s="389"/>
      <c r="X18" s="389"/>
      <c r="Y18" s="389"/>
      <c r="Z18" s="389"/>
      <c r="AA18" s="390"/>
    </row>
    <row r="19" spans="3:27" ht="14.25" x14ac:dyDescent="0.15">
      <c r="C19" s="19"/>
      <c r="D19" s="21"/>
      <c r="E19" s="21"/>
      <c r="F19" s="21"/>
      <c r="G19" s="21"/>
      <c r="H19" s="21"/>
      <c r="I19" s="21"/>
      <c r="J19" s="21"/>
      <c r="K19" s="21"/>
      <c r="L19" s="21"/>
      <c r="M19" s="21"/>
      <c r="N19" s="21"/>
      <c r="O19" s="20"/>
      <c r="R19" s="15"/>
      <c r="S19" s="31"/>
      <c r="T19" s="31"/>
      <c r="U19" s="31"/>
      <c r="V19" s="31"/>
      <c r="W19" s="31"/>
      <c r="X19" s="31"/>
      <c r="Y19" s="31"/>
      <c r="Z19" s="31"/>
      <c r="AA19" s="32"/>
    </row>
    <row r="20" spans="3:27" ht="14.25" x14ac:dyDescent="0.15">
      <c r="C20" s="19"/>
      <c r="D20" s="21"/>
      <c r="E20" s="21"/>
      <c r="F20" s="21"/>
      <c r="G20" s="21"/>
      <c r="H20" s="21"/>
      <c r="I20" s="21"/>
      <c r="J20" s="21"/>
      <c r="K20" s="21"/>
      <c r="L20" s="21"/>
      <c r="M20" s="21"/>
      <c r="N20" s="21"/>
      <c r="O20" s="20"/>
      <c r="R20" s="15"/>
      <c r="S20" s="31"/>
      <c r="T20" s="31"/>
      <c r="U20" s="31"/>
      <c r="V20" s="31"/>
      <c r="W20" s="31"/>
      <c r="X20" s="31"/>
      <c r="Y20" s="31"/>
      <c r="Z20" s="31"/>
      <c r="AA20" s="32"/>
    </row>
    <row r="21" spans="3:27" ht="14.25" x14ac:dyDescent="0.15">
      <c r="C21" s="19"/>
      <c r="D21" s="21"/>
      <c r="E21" s="21"/>
      <c r="F21" s="21"/>
      <c r="G21" s="21"/>
      <c r="H21" s="21"/>
      <c r="I21" s="21"/>
      <c r="J21" s="21"/>
      <c r="K21" s="21"/>
      <c r="L21" s="21"/>
      <c r="M21" s="21"/>
      <c r="N21" s="21"/>
      <c r="O21" s="20"/>
      <c r="R21" s="15"/>
      <c r="S21" s="31"/>
      <c r="T21" s="31"/>
      <c r="U21" s="31"/>
      <c r="V21" s="31"/>
      <c r="W21" s="31"/>
      <c r="X21" s="31"/>
      <c r="Y21" s="31"/>
      <c r="Z21" s="31"/>
      <c r="AA21" s="32"/>
    </row>
    <row r="22" spans="3:27" ht="14.25" x14ac:dyDescent="0.15">
      <c r="C22" s="19"/>
      <c r="D22" s="21" t="s">
        <v>124</v>
      </c>
      <c r="E22" s="21"/>
      <c r="F22" s="21"/>
      <c r="G22" s="21"/>
      <c r="H22" s="21"/>
      <c r="I22" s="21"/>
      <c r="J22" s="21"/>
      <c r="K22" s="21"/>
      <c r="L22" s="21"/>
      <c r="M22" s="21"/>
      <c r="N22" s="21"/>
      <c r="O22" s="20"/>
      <c r="R22" s="15"/>
      <c r="S22" s="31" t="s">
        <v>59</v>
      </c>
      <c r="T22" s="391" t="s">
        <v>60</v>
      </c>
      <c r="U22" s="391"/>
      <c r="V22" s="391"/>
      <c r="W22" s="391"/>
      <c r="X22" s="391"/>
      <c r="Y22" s="31"/>
      <c r="Z22" s="31"/>
      <c r="AA22" s="32"/>
    </row>
    <row r="23" spans="3:27" ht="14.25" x14ac:dyDescent="0.15">
      <c r="C23" s="19"/>
      <c r="D23" s="21"/>
      <c r="E23" s="21"/>
      <c r="F23" s="21"/>
      <c r="G23" s="21"/>
      <c r="H23" s="21"/>
      <c r="I23" s="21"/>
      <c r="J23" s="21"/>
      <c r="K23" s="21"/>
      <c r="L23" s="21"/>
      <c r="M23" s="21"/>
      <c r="N23" s="21"/>
      <c r="O23" s="20"/>
      <c r="R23" s="15"/>
      <c r="S23" s="31"/>
      <c r="T23" s="31"/>
      <c r="U23" s="31"/>
      <c r="V23" s="31"/>
      <c r="W23" s="31"/>
      <c r="X23" s="31"/>
      <c r="Y23" s="31"/>
      <c r="Z23" s="31"/>
      <c r="AA23" s="32"/>
    </row>
    <row r="24" spans="3:27" ht="14.25" x14ac:dyDescent="0.15">
      <c r="C24" s="19"/>
      <c r="D24" s="21"/>
      <c r="E24" s="21"/>
      <c r="F24" s="21"/>
      <c r="G24" s="21"/>
      <c r="H24" s="21"/>
      <c r="I24" s="21"/>
      <c r="J24" s="21"/>
      <c r="K24" s="21"/>
      <c r="L24" s="21"/>
      <c r="M24" s="21"/>
      <c r="N24" s="21"/>
      <c r="O24" s="20"/>
      <c r="R24" s="15"/>
      <c r="S24" s="31"/>
      <c r="T24" s="31"/>
      <c r="U24" s="31"/>
      <c r="V24" s="31"/>
      <c r="W24" s="31"/>
      <c r="X24" s="31"/>
      <c r="Y24" s="31"/>
      <c r="Z24" s="31"/>
      <c r="AA24" s="32"/>
    </row>
    <row r="25" spans="3:27" ht="14.25" x14ac:dyDescent="0.15">
      <c r="C25" s="19"/>
      <c r="D25" s="21"/>
      <c r="E25" s="21"/>
      <c r="F25" s="21"/>
      <c r="G25" s="21"/>
      <c r="H25" s="21"/>
      <c r="I25" s="21"/>
      <c r="J25" s="21"/>
      <c r="K25" s="21"/>
      <c r="L25" s="21"/>
      <c r="M25" s="21"/>
      <c r="N25" s="21"/>
      <c r="O25" s="20"/>
      <c r="R25" s="15"/>
      <c r="S25" s="31"/>
      <c r="T25" s="31"/>
      <c r="U25" s="31"/>
      <c r="V25" s="31"/>
      <c r="W25" s="31"/>
      <c r="X25" s="31"/>
      <c r="Y25" s="31"/>
      <c r="Z25" s="31"/>
      <c r="AA25" s="32"/>
    </row>
    <row r="26" spans="3:27" ht="14.25" x14ac:dyDescent="0.15">
      <c r="C26" s="19"/>
      <c r="D26" s="18"/>
      <c r="E26" s="21"/>
      <c r="F26" s="21"/>
      <c r="G26" s="21"/>
      <c r="H26" s="388" t="s">
        <v>88</v>
      </c>
      <c r="I26" s="388"/>
      <c r="J26" s="17"/>
      <c r="K26" s="21" t="s">
        <v>56</v>
      </c>
      <c r="L26" s="21"/>
      <c r="M26" s="21"/>
      <c r="N26" s="21"/>
      <c r="O26" s="20"/>
      <c r="R26" s="15"/>
      <c r="S26" s="31" t="s">
        <v>13</v>
      </c>
      <c r="T26" s="31"/>
      <c r="U26" s="31"/>
      <c r="V26" s="31"/>
      <c r="W26" s="31"/>
      <c r="X26" s="31"/>
      <c r="Y26" s="31"/>
      <c r="Z26" s="31"/>
      <c r="AA26" s="32"/>
    </row>
    <row r="27" spans="3:27" ht="14.25" x14ac:dyDescent="0.15">
      <c r="C27" s="19"/>
      <c r="D27" s="21"/>
      <c r="E27" s="21"/>
      <c r="F27" s="21"/>
      <c r="G27" s="21"/>
      <c r="H27" s="388" t="s">
        <v>89</v>
      </c>
      <c r="I27" s="388"/>
      <c r="J27" s="17"/>
      <c r="K27" s="21"/>
      <c r="L27" s="21"/>
      <c r="M27" s="21"/>
      <c r="N27" s="21"/>
      <c r="O27" s="20"/>
      <c r="R27" s="15"/>
      <c r="S27" s="31"/>
      <c r="T27" s="31"/>
      <c r="U27" s="31"/>
      <c r="V27" s="31"/>
      <c r="W27" s="31"/>
      <c r="X27" s="31"/>
      <c r="Y27" s="31"/>
      <c r="Z27" s="31"/>
      <c r="AA27" s="32"/>
    </row>
    <row r="28" spans="3:27" ht="14.25" x14ac:dyDescent="0.15">
      <c r="C28" s="19"/>
      <c r="D28" s="21"/>
      <c r="E28" s="21"/>
      <c r="F28" s="21"/>
      <c r="G28" s="21"/>
      <c r="H28" s="41"/>
      <c r="I28" s="42"/>
      <c r="J28" s="17"/>
      <c r="K28" s="21"/>
      <c r="L28" s="21"/>
      <c r="M28" s="21"/>
      <c r="N28" s="21"/>
      <c r="O28" s="20"/>
      <c r="R28" s="15"/>
      <c r="S28" s="31"/>
      <c r="T28" s="31"/>
      <c r="U28" s="31"/>
      <c r="V28" s="31"/>
      <c r="W28" s="31"/>
      <c r="X28" s="31"/>
      <c r="Y28" s="31"/>
      <c r="Z28" s="31"/>
      <c r="AA28" s="32"/>
    </row>
    <row r="29" spans="3:27" ht="14.25" x14ac:dyDescent="0.15">
      <c r="C29" s="19"/>
      <c r="D29" s="18"/>
      <c r="E29" s="21"/>
      <c r="F29" s="21"/>
      <c r="G29" s="21"/>
      <c r="H29" s="388" t="s">
        <v>75</v>
      </c>
      <c r="I29" s="388"/>
      <c r="J29" s="17"/>
      <c r="K29" s="21" t="s">
        <v>40</v>
      </c>
      <c r="L29" s="21"/>
      <c r="M29" s="21"/>
      <c r="N29" s="21"/>
      <c r="O29" s="20"/>
      <c r="R29" s="15"/>
      <c r="S29" s="31"/>
      <c r="T29" s="31"/>
      <c r="U29" s="31"/>
      <c r="V29" s="31"/>
      <c r="W29" s="31"/>
      <c r="X29" s="31"/>
      <c r="Y29" s="31"/>
      <c r="Z29" s="31"/>
      <c r="AA29" s="32"/>
    </row>
    <row r="30" spans="3:27" ht="14.25" x14ac:dyDescent="0.15">
      <c r="C30" s="19"/>
      <c r="D30" s="21"/>
      <c r="E30" s="21"/>
      <c r="F30" s="21"/>
      <c r="G30" s="21"/>
      <c r="H30" s="388" t="s">
        <v>76</v>
      </c>
      <c r="I30" s="388"/>
      <c r="J30" s="17"/>
      <c r="K30" s="21"/>
      <c r="L30" s="21"/>
      <c r="M30" s="21"/>
      <c r="N30" s="21"/>
      <c r="O30" s="20"/>
      <c r="R30" s="15"/>
      <c r="S30" s="31"/>
      <c r="T30" s="31"/>
      <c r="U30" s="31"/>
      <c r="V30" s="31"/>
      <c r="W30" s="31"/>
      <c r="X30" s="31"/>
      <c r="Y30" s="31"/>
      <c r="Z30" s="31"/>
      <c r="AA30" s="32"/>
    </row>
    <row r="31" spans="3:27" ht="14.25" x14ac:dyDescent="0.15">
      <c r="C31" s="19"/>
      <c r="D31" s="21"/>
      <c r="E31" s="21"/>
      <c r="F31" s="21"/>
      <c r="G31" s="21"/>
      <c r="H31" s="41"/>
      <c r="I31" s="42"/>
      <c r="J31" s="17"/>
      <c r="K31" s="21"/>
      <c r="L31" s="21"/>
      <c r="M31" s="21"/>
      <c r="N31" s="21"/>
      <c r="O31" s="20"/>
      <c r="R31" s="15"/>
      <c r="S31" s="31"/>
      <c r="T31" s="31"/>
      <c r="U31" s="31"/>
      <c r="V31" s="31"/>
      <c r="W31" s="31"/>
      <c r="X31" s="31"/>
      <c r="Y31" s="31"/>
      <c r="Z31" s="31"/>
      <c r="AA31" s="32"/>
    </row>
    <row r="32" spans="3:27" ht="14.25" x14ac:dyDescent="0.15">
      <c r="C32" s="19"/>
      <c r="D32" s="21"/>
      <c r="E32" s="21"/>
      <c r="F32" s="21"/>
      <c r="G32" s="21"/>
      <c r="H32" s="388" t="s">
        <v>86</v>
      </c>
      <c r="I32" s="388"/>
      <c r="J32" s="17"/>
      <c r="K32" s="21" t="s">
        <v>90</v>
      </c>
      <c r="L32" s="21"/>
      <c r="M32" s="21"/>
      <c r="N32" s="21"/>
      <c r="O32" s="20"/>
      <c r="R32" s="15"/>
      <c r="S32" s="31"/>
      <c r="T32" s="31"/>
      <c r="U32" s="31"/>
      <c r="V32" s="31"/>
      <c r="W32" s="31"/>
      <c r="X32" s="31"/>
      <c r="Y32" s="31"/>
      <c r="Z32" s="31"/>
      <c r="AA32" s="32"/>
    </row>
    <row r="33" spans="3:27" ht="14.25" x14ac:dyDescent="0.15">
      <c r="C33" s="19"/>
      <c r="D33" s="21"/>
      <c r="E33" s="21"/>
      <c r="F33" s="21"/>
      <c r="G33" s="21"/>
      <c r="H33" s="388"/>
      <c r="I33" s="388"/>
      <c r="J33" s="17"/>
      <c r="K33" s="21"/>
      <c r="L33" s="21"/>
      <c r="M33" s="21"/>
      <c r="N33" s="21"/>
      <c r="O33" s="20"/>
      <c r="R33" s="15"/>
      <c r="S33" s="31"/>
      <c r="T33" s="31"/>
      <c r="U33" s="31"/>
      <c r="V33" s="31"/>
      <c r="W33" s="31"/>
      <c r="X33" s="31"/>
      <c r="Y33" s="31"/>
      <c r="Z33" s="31"/>
      <c r="AA33" s="32"/>
    </row>
    <row r="34" spans="3:27" ht="14.25" x14ac:dyDescent="0.15">
      <c r="C34" s="19"/>
      <c r="D34" s="18"/>
      <c r="E34" s="21"/>
      <c r="F34" s="21"/>
      <c r="G34" s="21"/>
      <c r="H34" s="388" t="s">
        <v>87</v>
      </c>
      <c r="I34" s="388"/>
      <c r="J34" s="17"/>
      <c r="K34" s="21" t="s">
        <v>91</v>
      </c>
      <c r="L34" s="21"/>
      <c r="M34" s="21"/>
      <c r="N34" s="21"/>
      <c r="O34" s="20"/>
      <c r="R34" s="15"/>
      <c r="S34" s="31"/>
      <c r="T34" s="31"/>
      <c r="U34" s="31"/>
      <c r="V34" s="31"/>
      <c r="W34" s="31"/>
      <c r="X34" s="31"/>
      <c r="Y34" s="31"/>
      <c r="Z34" s="31"/>
      <c r="AA34" s="32"/>
    </row>
    <row r="35" spans="3:27" ht="14.25" x14ac:dyDescent="0.15">
      <c r="C35" s="19"/>
      <c r="D35" s="21"/>
      <c r="E35" s="21"/>
      <c r="F35" s="21"/>
      <c r="G35" s="21"/>
      <c r="N35" s="22"/>
      <c r="O35" s="23"/>
      <c r="P35" s="22"/>
      <c r="Q35" s="23"/>
      <c r="R35" s="33"/>
      <c r="S35" s="31"/>
      <c r="T35" s="31"/>
      <c r="U35" s="31"/>
      <c r="V35" s="31"/>
      <c r="W35" s="31"/>
      <c r="X35" s="31"/>
      <c r="Y35" s="31"/>
      <c r="Z35" s="31"/>
      <c r="AA35" s="32"/>
    </row>
    <row r="36" spans="3:27" ht="14.25" x14ac:dyDescent="0.15">
      <c r="C36" s="19"/>
      <c r="D36" s="21"/>
      <c r="E36" s="21"/>
      <c r="F36" s="21"/>
      <c r="G36" s="21"/>
      <c r="H36" s="400" t="s">
        <v>41</v>
      </c>
      <c r="I36" s="400"/>
      <c r="J36" s="22"/>
      <c r="K36" s="22" t="s">
        <v>42</v>
      </c>
      <c r="L36" s="22"/>
      <c r="M36" s="22" t="s">
        <v>43</v>
      </c>
      <c r="N36" s="21"/>
      <c r="O36" s="20"/>
      <c r="R36" s="15"/>
      <c r="S36" s="11" t="s">
        <v>126</v>
      </c>
      <c r="T36" s="11"/>
      <c r="U36" s="11"/>
      <c r="V36" s="11"/>
      <c r="W36" s="31"/>
      <c r="X36" s="31"/>
      <c r="Y36" s="31"/>
      <c r="Z36" s="31"/>
      <c r="AA36" s="32"/>
    </row>
    <row r="37" spans="3:27" ht="14.25" x14ac:dyDescent="0.15">
      <c r="C37" s="19"/>
      <c r="D37" s="21" t="s">
        <v>33</v>
      </c>
      <c r="E37" s="21"/>
      <c r="F37" s="21"/>
      <c r="G37" s="21"/>
      <c r="H37" s="21"/>
      <c r="I37" s="21"/>
      <c r="J37" s="21"/>
      <c r="K37" s="21"/>
      <c r="L37" s="21"/>
      <c r="M37" s="21"/>
      <c r="N37" s="21"/>
      <c r="O37" s="20"/>
      <c r="R37" s="15"/>
      <c r="S37" s="11" t="s">
        <v>28</v>
      </c>
      <c r="T37" s="11"/>
      <c r="U37" s="11"/>
      <c r="V37" s="11"/>
      <c r="W37" s="31"/>
      <c r="X37" s="31"/>
      <c r="Y37" s="31"/>
      <c r="Z37" s="31"/>
      <c r="AA37" s="32"/>
    </row>
    <row r="38" spans="3:27" ht="14.25" customHeight="1" x14ac:dyDescent="0.15">
      <c r="C38" s="19"/>
      <c r="D38" s="21"/>
      <c r="E38" s="21"/>
      <c r="F38" s="21"/>
      <c r="G38" s="21"/>
      <c r="H38" s="21"/>
      <c r="I38" s="21"/>
      <c r="J38" s="21"/>
      <c r="K38" s="21"/>
      <c r="L38" s="21"/>
      <c r="M38" s="21"/>
      <c r="N38" s="21"/>
      <c r="O38" s="20"/>
      <c r="R38" s="15"/>
      <c r="S38" s="11"/>
      <c r="T38" s="11"/>
      <c r="U38" s="11"/>
      <c r="V38" s="11"/>
      <c r="W38" s="31"/>
      <c r="X38" s="31"/>
      <c r="Y38" s="31"/>
      <c r="Z38" s="31"/>
      <c r="AA38" s="32"/>
    </row>
    <row r="39" spans="3:27" ht="14.25" customHeight="1" x14ac:dyDescent="0.15">
      <c r="C39" s="19"/>
      <c r="D39" s="21"/>
      <c r="E39" s="21"/>
      <c r="F39" s="21"/>
      <c r="G39" s="21"/>
      <c r="H39" s="21"/>
      <c r="I39" s="21"/>
      <c r="J39" s="17"/>
      <c r="K39" s="21"/>
      <c r="L39" s="21"/>
      <c r="M39" s="21"/>
      <c r="N39" s="21"/>
      <c r="O39" s="20"/>
      <c r="R39" s="15"/>
      <c r="S39" s="11"/>
      <c r="T39" s="11"/>
      <c r="U39" s="11"/>
      <c r="V39" s="11"/>
      <c r="W39" s="31"/>
      <c r="X39" s="31"/>
      <c r="Y39" s="31"/>
      <c r="Z39" s="31"/>
      <c r="AA39" s="32"/>
    </row>
    <row r="40" spans="3:27" ht="14.25" x14ac:dyDescent="0.15">
      <c r="C40" s="19"/>
      <c r="D40" s="17"/>
      <c r="E40" s="21"/>
      <c r="F40" s="397"/>
      <c r="G40" s="397"/>
      <c r="H40" s="397"/>
      <c r="I40" s="21"/>
      <c r="J40" s="24" t="s">
        <v>34</v>
      </c>
      <c r="K40" s="21"/>
      <c r="L40" s="21"/>
      <c r="M40" s="21"/>
      <c r="N40" s="21"/>
      <c r="O40" s="20"/>
      <c r="R40" s="15"/>
      <c r="S40" s="393" t="s">
        <v>77</v>
      </c>
      <c r="T40" s="393"/>
      <c r="U40" s="394" t="s">
        <v>78</v>
      </c>
      <c r="V40" s="394"/>
      <c r="X40" s="31" t="s">
        <v>61</v>
      </c>
      <c r="Y40" s="31"/>
      <c r="Z40" s="31"/>
      <c r="AA40" s="32"/>
    </row>
    <row r="41" spans="3:27" ht="14.25" x14ac:dyDescent="0.15">
      <c r="C41" s="19"/>
      <c r="D41" s="21"/>
      <c r="E41" s="18" t="s">
        <v>35</v>
      </c>
      <c r="F41" s="398"/>
      <c r="G41" s="398"/>
      <c r="H41" s="398"/>
      <c r="I41" s="21"/>
      <c r="J41" s="24" t="s">
        <v>36</v>
      </c>
      <c r="K41" s="21"/>
      <c r="L41" s="21"/>
      <c r="M41" s="21"/>
      <c r="N41" s="21"/>
      <c r="O41" s="20"/>
      <c r="R41" s="15"/>
      <c r="S41" s="43"/>
      <c r="T41" s="43"/>
      <c r="U41" s="393" t="s">
        <v>79</v>
      </c>
      <c r="V41" s="393"/>
      <c r="X41" s="31"/>
      <c r="Y41" s="31"/>
      <c r="Z41" s="31"/>
      <c r="AA41" s="32"/>
    </row>
    <row r="42" spans="3:27" ht="14.25" x14ac:dyDescent="0.15">
      <c r="C42" s="19"/>
      <c r="D42" s="21"/>
      <c r="E42" s="21"/>
      <c r="F42" s="399"/>
      <c r="G42" s="399"/>
      <c r="H42" s="399"/>
      <c r="I42" s="21"/>
      <c r="J42" s="21" t="s">
        <v>37</v>
      </c>
      <c r="K42" s="21"/>
      <c r="L42" s="21"/>
      <c r="M42" s="21"/>
      <c r="N42" s="21"/>
      <c r="O42" s="20"/>
      <c r="R42" s="15"/>
      <c r="S42" s="43"/>
      <c r="T42" s="43"/>
      <c r="U42" s="394" t="s">
        <v>80</v>
      </c>
      <c r="V42" s="394"/>
      <c r="X42" s="31" t="s">
        <v>62</v>
      </c>
      <c r="Y42" s="31"/>
      <c r="Z42" s="31"/>
      <c r="AA42" s="32"/>
    </row>
    <row r="43" spans="3:27" ht="14.25" customHeight="1" x14ac:dyDescent="0.15">
      <c r="C43" s="19"/>
      <c r="D43" s="21"/>
      <c r="E43" s="21"/>
      <c r="F43" s="21"/>
      <c r="G43" s="21"/>
      <c r="H43" s="21"/>
      <c r="I43" s="21"/>
      <c r="J43" s="21" t="s">
        <v>136</v>
      </c>
      <c r="K43" s="21"/>
      <c r="L43" s="21"/>
      <c r="M43" s="21"/>
      <c r="N43" s="21"/>
      <c r="O43" s="20"/>
      <c r="R43" s="15"/>
      <c r="S43" s="43"/>
      <c r="T43" s="43"/>
      <c r="U43" s="394" t="s">
        <v>81</v>
      </c>
      <c r="V43" s="394"/>
      <c r="X43" s="31"/>
      <c r="Y43" s="31"/>
      <c r="Z43" s="31"/>
      <c r="AA43" s="32"/>
    </row>
    <row r="44" spans="3:27" ht="14.25" x14ac:dyDescent="0.15">
      <c r="C44" s="19"/>
      <c r="D44" s="21"/>
      <c r="E44" s="21"/>
      <c r="F44" s="21"/>
      <c r="G44" s="21"/>
      <c r="H44" s="21"/>
      <c r="I44" s="21"/>
      <c r="J44" s="21"/>
      <c r="K44" s="21"/>
      <c r="L44" s="21"/>
      <c r="M44" s="21"/>
      <c r="N44" s="21"/>
      <c r="O44" s="20"/>
      <c r="R44" s="15"/>
      <c r="S44" s="43"/>
      <c r="T44" s="43"/>
      <c r="U44" s="394"/>
      <c r="V44" s="394"/>
      <c r="X44" s="31"/>
      <c r="Y44" s="31"/>
      <c r="Z44" s="31"/>
      <c r="AA44" s="32"/>
    </row>
    <row r="45" spans="3:27" ht="14.25" x14ac:dyDescent="0.15">
      <c r="C45" s="19"/>
      <c r="D45" s="21" t="s">
        <v>9</v>
      </c>
      <c r="E45" s="21"/>
      <c r="F45" s="21"/>
      <c r="G45" s="21"/>
      <c r="H45" s="21"/>
      <c r="I45" s="21"/>
      <c r="J45" s="21"/>
      <c r="K45" s="21"/>
      <c r="L45" s="21"/>
      <c r="M45" s="21"/>
      <c r="N45" s="21"/>
      <c r="O45" s="20"/>
      <c r="R45" s="15"/>
      <c r="S45" s="43"/>
      <c r="T45" s="43"/>
      <c r="U45" s="394" t="s">
        <v>82</v>
      </c>
      <c r="V45" s="394"/>
      <c r="X45" s="31" t="s">
        <v>93</v>
      </c>
      <c r="Y45" s="31"/>
      <c r="Z45" s="31"/>
      <c r="AA45" s="32"/>
    </row>
    <row r="46" spans="3:27" ht="14.25" x14ac:dyDescent="0.15">
      <c r="C46" s="19"/>
      <c r="D46" s="21"/>
      <c r="E46" s="21"/>
      <c r="F46" s="21"/>
      <c r="G46" s="21"/>
      <c r="H46" s="21"/>
      <c r="I46" s="21"/>
      <c r="J46" s="21"/>
      <c r="K46" s="21"/>
      <c r="L46" s="21"/>
      <c r="M46" s="21"/>
      <c r="N46" s="21"/>
      <c r="O46" s="20"/>
      <c r="R46" s="15"/>
      <c r="S46" s="43"/>
      <c r="T46" s="43"/>
      <c r="U46" s="394"/>
      <c r="V46" s="394"/>
      <c r="X46" s="31"/>
      <c r="Y46" s="31"/>
      <c r="Z46" s="31"/>
      <c r="AA46" s="32"/>
    </row>
    <row r="47" spans="3:27" ht="14.25" x14ac:dyDescent="0.15">
      <c r="C47" s="19"/>
      <c r="D47" s="21" t="s">
        <v>10</v>
      </c>
      <c r="E47" s="21"/>
      <c r="F47" s="21"/>
      <c r="G47" s="21"/>
      <c r="H47" s="21"/>
      <c r="I47" s="21"/>
      <c r="J47" s="21"/>
      <c r="K47" s="21"/>
      <c r="L47" s="21"/>
      <c r="M47" s="21"/>
      <c r="N47" s="21"/>
      <c r="O47" s="20"/>
      <c r="R47" s="15"/>
      <c r="S47" s="43"/>
      <c r="T47" s="43"/>
      <c r="U47" s="394" t="s">
        <v>83</v>
      </c>
      <c r="V47" s="394"/>
      <c r="X47" s="31" t="s">
        <v>92</v>
      </c>
      <c r="Z47" s="31"/>
      <c r="AA47" s="36" t="s">
        <v>63</v>
      </c>
    </row>
    <row r="48" spans="3:27" ht="14.25" x14ac:dyDescent="0.15">
      <c r="C48" s="19"/>
      <c r="D48" s="21"/>
      <c r="E48" s="21"/>
      <c r="F48" s="21"/>
      <c r="G48" s="21"/>
      <c r="H48" s="21"/>
      <c r="I48" s="21"/>
      <c r="J48" s="21"/>
      <c r="K48" s="21"/>
      <c r="L48" s="21"/>
      <c r="M48" s="21"/>
      <c r="N48" s="21"/>
      <c r="O48" s="20"/>
      <c r="R48" s="15"/>
      <c r="S48" s="17"/>
      <c r="T48" s="17"/>
      <c r="U48" s="17"/>
      <c r="V48" s="17"/>
      <c r="W48" s="17"/>
      <c r="X48" s="17"/>
      <c r="Y48" s="17"/>
      <c r="Z48" s="31"/>
      <c r="AA48" s="32"/>
    </row>
    <row r="49" spans="3:27" ht="14.25" x14ac:dyDescent="0.15">
      <c r="C49" s="19"/>
      <c r="D49" s="21" t="s">
        <v>130</v>
      </c>
      <c r="E49" s="21"/>
      <c r="F49" s="21"/>
      <c r="G49" s="21"/>
      <c r="H49" s="21"/>
      <c r="I49" s="21"/>
      <c r="J49" s="21"/>
      <c r="K49" s="21"/>
      <c r="L49" s="21"/>
      <c r="M49" s="21"/>
      <c r="N49" s="21"/>
      <c r="O49" s="20"/>
      <c r="R49" s="15"/>
      <c r="S49" s="31" t="s">
        <v>29</v>
      </c>
      <c r="T49" s="17"/>
      <c r="U49" s="17"/>
      <c r="V49" s="17"/>
      <c r="W49" s="17"/>
      <c r="X49" s="17"/>
      <c r="Y49" s="17"/>
      <c r="Z49" s="31"/>
      <c r="AA49" s="32"/>
    </row>
    <row r="50" spans="3:27" ht="14.25" x14ac:dyDescent="0.15">
      <c r="C50" s="25"/>
      <c r="D50" s="26"/>
      <c r="E50" s="26"/>
      <c r="F50" s="26"/>
      <c r="G50" s="26"/>
      <c r="H50" s="26"/>
      <c r="I50" s="26"/>
      <c r="J50" s="26"/>
      <c r="K50" s="26"/>
      <c r="L50" s="26"/>
      <c r="M50" s="26"/>
      <c r="N50" s="26"/>
      <c r="O50" s="27"/>
      <c r="R50" s="25"/>
      <c r="S50" s="26"/>
      <c r="T50" s="34"/>
      <c r="U50" s="34"/>
      <c r="V50" s="34"/>
      <c r="W50" s="34"/>
      <c r="X50" s="34"/>
      <c r="Y50" s="34"/>
      <c r="Z50" s="34"/>
      <c r="AA50" s="35"/>
    </row>
  </sheetData>
  <sheetProtection selectLockedCells="1"/>
  <mergeCells count="25">
    <mergeCell ref="U45:V45"/>
    <mergeCell ref="U46:V46"/>
    <mergeCell ref="U47:V47"/>
    <mergeCell ref="U40:V40"/>
    <mergeCell ref="U41:V41"/>
    <mergeCell ref="U42:V42"/>
    <mergeCell ref="U43:V43"/>
    <mergeCell ref="S40:T40"/>
    <mergeCell ref="H27:I27"/>
    <mergeCell ref="H34:I34"/>
    <mergeCell ref="U44:V44"/>
    <mergeCell ref="D8:D9"/>
    <mergeCell ref="F40:F42"/>
    <mergeCell ref="G40:G42"/>
    <mergeCell ref="H40:H42"/>
    <mergeCell ref="H33:I33"/>
    <mergeCell ref="H36:I36"/>
    <mergeCell ref="S6:Z7"/>
    <mergeCell ref="H26:I26"/>
    <mergeCell ref="H29:I29"/>
    <mergeCell ref="H30:I30"/>
    <mergeCell ref="H32:I32"/>
    <mergeCell ref="S18:AA18"/>
    <mergeCell ref="T22:X22"/>
    <mergeCell ref="D6:N6"/>
  </mergeCells>
  <phoneticPr fontId="2"/>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71"/>
  <sheetViews>
    <sheetView view="pageBreakPreview" zoomScale="85" zoomScaleNormal="100" zoomScaleSheetLayoutView="85" workbookViewId="0">
      <selection activeCell="J42" sqref="J42"/>
    </sheetView>
  </sheetViews>
  <sheetFormatPr defaultRowHeight="13.5" x14ac:dyDescent="0.15"/>
  <cols>
    <col min="1" max="1" width="1.125" style="69" customWidth="1"/>
    <col min="2" max="2" width="1.5" style="69" customWidth="1"/>
    <col min="3" max="7" width="9" style="69"/>
    <col min="8" max="8" width="9" style="69" customWidth="1"/>
    <col min="9" max="11" width="9" style="69"/>
    <col min="12" max="12" width="1.5" style="69" customWidth="1"/>
    <col min="13" max="13" width="1.125" style="69" customWidth="1"/>
    <col min="14" max="16384" width="9" style="69"/>
  </cols>
  <sheetData>
    <row r="1" spans="2:12" ht="17.25" x14ac:dyDescent="0.15">
      <c r="B1" s="403" t="s">
        <v>161</v>
      </c>
      <c r="C1" s="403"/>
      <c r="D1" s="403"/>
      <c r="E1" s="403"/>
      <c r="F1" s="403"/>
      <c r="G1" s="403"/>
      <c r="H1" s="403"/>
      <c r="I1" s="403"/>
      <c r="J1" s="403"/>
      <c r="K1" s="403"/>
      <c r="L1" s="403"/>
    </row>
    <row r="4" spans="2:12" x14ac:dyDescent="0.15">
      <c r="C4" s="402" t="s">
        <v>138</v>
      </c>
      <c r="D4" s="402"/>
      <c r="E4" s="402"/>
      <c r="F4" s="402"/>
      <c r="G4" s="402"/>
      <c r="H4" s="402"/>
      <c r="I4" s="402"/>
      <c r="J4" s="402"/>
      <c r="K4" s="402"/>
      <c r="L4" s="402"/>
    </row>
    <row r="5" spans="2:12" x14ac:dyDescent="0.15">
      <c r="C5" s="402"/>
      <c r="D5" s="402"/>
      <c r="E5" s="402"/>
      <c r="F5" s="402"/>
      <c r="G5" s="402"/>
      <c r="H5" s="402"/>
      <c r="I5" s="402"/>
      <c r="J5" s="402"/>
      <c r="K5" s="402"/>
      <c r="L5" s="402"/>
    </row>
    <row r="7" spans="2:12" ht="3.6" customHeight="1" x14ac:dyDescent="0.15">
      <c r="B7" s="70"/>
      <c r="C7" s="71"/>
      <c r="D7" s="71"/>
      <c r="E7" s="71"/>
      <c r="F7" s="71"/>
      <c r="G7" s="71"/>
      <c r="H7" s="71"/>
      <c r="I7" s="71"/>
      <c r="J7" s="71"/>
      <c r="K7" s="71"/>
      <c r="L7" s="72"/>
    </row>
    <row r="8" spans="2:12" x14ac:dyDescent="0.15">
      <c r="B8" s="73"/>
      <c r="C8" s="402" t="s">
        <v>139</v>
      </c>
      <c r="D8" s="402"/>
      <c r="E8" s="402"/>
      <c r="F8" s="402"/>
      <c r="G8" s="402"/>
      <c r="H8" s="402"/>
      <c r="I8" s="402"/>
      <c r="J8" s="402"/>
      <c r="K8" s="402"/>
      <c r="L8" s="406"/>
    </row>
    <row r="9" spans="2:12" x14ac:dyDescent="0.15">
      <c r="B9" s="73"/>
      <c r="C9" s="402"/>
      <c r="D9" s="402"/>
      <c r="E9" s="402"/>
      <c r="F9" s="402"/>
      <c r="G9" s="402"/>
      <c r="H9" s="402"/>
      <c r="I9" s="402"/>
      <c r="J9" s="402"/>
      <c r="K9" s="402"/>
      <c r="L9" s="406"/>
    </row>
    <row r="10" spans="2:12" ht="5.45" customHeight="1" x14ac:dyDescent="0.15">
      <c r="B10" s="74"/>
      <c r="C10" s="75"/>
      <c r="D10" s="75"/>
      <c r="E10" s="75"/>
      <c r="F10" s="75"/>
      <c r="G10" s="75"/>
      <c r="H10" s="75"/>
      <c r="I10" s="75"/>
      <c r="J10" s="75"/>
      <c r="K10" s="75"/>
      <c r="L10" s="76"/>
    </row>
    <row r="11" spans="2:12" ht="5.45" customHeight="1" x14ac:dyDescent="0.15">
      <c r="B11" s="73"/>
      <c r="C11" s="77"/>
      <c r="D11" s="77"/>
      <c r="E11" s="77"/>
      <c r="F11" s="77"/>
      <c r="G11" s="77"/>
      <c r="H11" s="77"/>
      <c r="I11" s="77"/>
      <c r="J11" s="77"/>
      <c r="K11" s="77"/>
      <c r="L11" s="78"/>
    </row>
    <row r="12" spans="2:12" ht="17.100000000000001" customHeight="1" x14ac:dyDescent="0.15">
      <c r="B12" s="73"/>
      <c r="C12" s="85" t="s">
        <v>162</v>
      </c>
      <c r="D12" s="77"/>
      <c r="E12" s="77"/>
      <c r="F12" s="77"/>
      <c r="G12" s="77"/>
      <c r="H12" s="77"/>
      <c r="I12" s="77"/>
      <c r="J12" s="77"/>
      <c r="K12" s="77"/>
      <c r="L12" s="78"/>
    </row>
    <row r="13" spans="2:12" x14ac:dyDescent="0.15">
      <c r="B13" s="73"/>
      <c r="C13" s="86" t="s">
        <v>163</v>
      </c>
      <c r="D13" s="77"/>
      <c r="E13" s="77"/>
      <c r="F13" s="77"/>
      <c r="G13" s="77"/>
      <c r="H13" s="77"/>
      <c r="I13" s="77"/>
      <c r="J13" s="77"/>
      <c r="K13" s="77"/>
      <c r="L13" s="78"/>
    </row>
    <row r="14" spans="2:12" ht="13.5" customHeight="1" x14ac:dyDescent="0.15">
      <c r="B14" s="73"/>
      <c r="C14" s="402" t="s">
        <v>164</v>
      </c>
      <c r="D14" s="402"/>
      <c r="E14" s="402"/>
      <c r="F14" s="402"/>
      <c r="G14" s="402"/>
      <c r="H14" s="402"/>
      <c r="I14" s="402"/>
      <c r="J14" s="402"/>
      <c r="K14" s="402"/>
      <c r="L14" s="406"/>
    </row>
    <row r="15" spans="2:12" x14ac:dyDescent="0.15">
      <c r="B15" s="73"/>
      <c r="C15" s="402"/>
      <c r="D15" s="402"/>
      <c r="E15" s="402"/>
      <c r="F15" s="402"/>
      <c r="G15" s="402"/>
      <c r="H15" s="402"/>
      <c r="I15" s="402"/>
      <c r="J15" s="402"/>
      <c r="K15" s="402"/>
      <c r="L15" s="406"/>
    </row>
    <row r="16" spans="2:12" x14ac:dyDescent="0.15">
      <c r="B16" s="73"/>
      <c r="C16" s="402"/>
      <c r="D16" s="402"/>
      <c r="E16" s="402"/>
      <c r="F16" s="402"/>
      <c r="G16" s="402"/>
      <c r="H16" s="402"/>
      <c r="I16" s="402"/>
      <c r="J16" s="402"/>
      <c r="K16" s="402"/>
      <c r="L16" s="406"/>
    </row>
    <row r="17" spans="2:12" x14ac:dyDescent="0.15">
      <c r="B17" s="73"/>
      <c r="C17" s="402"/>
      <c r="D17" s="402"/>
      <c r="E17" s="402"/>
      <c r="F17" s="402"/>
      <c r="G17" s="402"/>
      <c r="H17" s="402"/>
      <c r="I17" s="402"/>
      <c r="J17" s="402"/>
      <c r="K17" s="402"/>
      <c r="L17" s="406"/>
    </row>
    <row r="18" spans="2:12" x14ac:dyDescent="0.15">
      <c r="B18" s="73"/>
      <c r="C18" s="402" t="s">
        <v>165</v>
      </c>
      <c r="D18" s="402"/>
      <c r="E18" s="402"/>
      <c r="F18" s="402"/>
      <c r="G18" s="402"/>
      <c r="H18" s="402"/>
      <c r="I18" s="402"/>
      <c r="J18" s="402"/>
      <c r="K18" s="402"/>
      <c r="L18" s="406"/>
    </row>
    <row r="19" spans="2:12" x14ac:dyDescent="0.15">
      <c r="B19" s="73"/>
      <c r="C19" s="402"/>
      <c r="D19" s="402"/>
      <c r="E19" s="402"/>
      <c r="F19" s="402"/>
      <c r="G19" s="402"/>
      <c r="H19" s="402"/>
      <c r="I19" s="402"/>
      <c r="J19" s="402"/>
      <c r="K19" s="402"/>
      <c r="L19" s="406"/>
    </row>
    <row r="20" spans="2:12" x14ac:dyDescent="0.15">
      <c r="B20" s="73"/>
      <c r="C20" s="402"/>
      <c r="D20" s="402"/>
      <c r="E20" s="402"/>
      <c r="F20" s="402"/>
      <c r="G20" s="402"/>
      <c r="H20" s="402"/>
      <c r="I20" s="402"/>
      <c r="J20" s="402"/>
      <c r="K20" s="402"/>
      <c r="L20" s="406"/>
    </row>
    <row r="21" spans="2:12" x14ac:dyDescent="0.15">
      <c r="B21" s="73"/>
      <c r="C21" s="402"/>
      <c r="D21" s="402"/>
      <c r="E21" s="402"/>
      <c r="F21" s="402"/>
      <c r="G21" s="402"/>
      <c r="H21" s="402"/>
      <c r="I21" s="402"/>
      <c r="J21" s="402"/>
      <c r="K21" s="402"/>
      <c r="L21" s="406"/>
    </row>
    <row r="22" spans="2:12" ht="6.6" customHeight="1" x14ac:dyDescent="0.15">
      <c r="B22" s="73"/>
      <c r="C22" s="77"/>
      <c r="D22" s="77"/>
      <c r="E22" s="77"/>
      <c r="F22" s="77"/>
      <c r="G22" s="77"/>
      <c r="H22" s="77"/>
      <c r="I22" s="77"/>
      <c r="J22" s="77"/>
      <c r="K22" s="77"/>
      <c r="L22" s="78"/>
    </row>
    <row r="23" spans="2:12" x14ac:dyDescent="0.15">
      <c r="B23" s="73"/>
      <c r="C23" s="86" t="s">
        <v>166</v>
      </c>
      <c r="D23" s="77"/>
      <c r="E23" s="77"/>
      <c r="F23" s="77"/>
      <c r="G23" s="77"/>
      <c r="H23" s="77"/>
      <c r="I23" s="77"/>
      <c r="J23" s="77"/>
      <c r="K23" s="77"/>
      <c r="L23" s="78"/>
    </row>
    <row r="24" spans="2:12" ht="13.5" customHeight="1" x14ac:dyDescent="0.15">
      <c r="B24" s="73"/>
      <c r="C24" s="402" t="s">
        <v>140</v>
      </c>
      <c r="D24" s="402"/>
      <c r="E24" s="402"/>
      <c r="F24" s="402"/>
      <c r="G24" s="402"/>
      <c r="H24" s="402"/>
      <c r="I24" s="402"/>
      <c r="J24" s="402"/>
      <c r="K24" s="402"/>
      <c r="L24" s="406"/>
    </row>
    <row r="25" spans="2:12" x14ac:dyDescent="0.15">
      <c r="B25" s="73"/>
      <c r="C25" s="402"/>
      <c r="D25" s="402"/>
      <c r="E25" s="402"/>
      <c r="F25" s="402"/>
      <c r="G25" s="402"/>
      <c r="H25" s="402"/>
      <c r="I25" s="402"/>
      <c r="J25" s="402"/>
      <c r="K25" s="402"/>
      <c r="L25" s="406"/>
    </row>
    <row r="26" spans="2:12" x14ac:dyDescent="0.15">
      <c r="B26" s="73"/>
      <c r="C26" s="402"/>
      <c r="D26" s="402"/>
      <c r="E26" s="402"/>
      <c r="F26" s="402"/>
      <c r="G26" s="402"/>
      <c r="H26" s="402"/>
      <c r="I26" s="402"/>
      <c r="J26" s="402"/>
      <c r="K26" s="402"/>
      <c r="L26" s="406"/>
    </row>
    <row r="27" spans="2:12" ht="3.95" customHeight="1" x14ac:dyDescent="0.15">
      <c r="B27" s="79"/>
      <c r="C27" s="80"/>
      <c r="D27" s="80"/>
      <c r="E27" s="80"/>
      <c r="F27" s="80"/>
      <c r="G27" s="80"/>
      <c r="H27" s="80"/>
      <c r="I27" s="80"/>
      <c r="J27" s="80"/>
      <c r="K27" s="80"/>
      <c r="L27" s="81"/>
    </row>
    <row r="28" spans="2:12" x14ac:dyDescent="0.15">
      <c r="C28" s="77"/>
      <c r="D28" s="77"/>
      <c r="E28" s="77"/>
      <c r="F28" s="77"/>
      <c r="G28" s="77"/>
      <c r="H28" s="77"/>
      <c r="I28" s="77"/>
      <c r="J28" s="77"/>
      <c r="K28" s="77"/>
      <c r="L28" s="77"/>
    </row>
    <row r="29" spans="2:12" x14ac:dyDescent="0.15">
      <c r="C29" s="404" t="s">
        <v>1</v>
      </c>
      <c r="D29" s="404"/>
      <c r="E29" s="404"/>
      <c r="F29" s="404"/>
      <c r="G29" s="404"/>
      <c r="H29" s="404"/>
      <c r="I29" s="404"/>
      <c r="J29" s="404"/>
      <c r="K29" s="404"/>
      <c r="L29" s="404"/>
    </row>
    <row r="30" spans="2:12" x14ac:dyDescent="0.15">
      <c r="C30" s="82" t="s">
        <v>141</v>
      </c>
      <c r="D30" s="83"/>
      <c r="E30" s="83"/>
      <c r="F30" s="83"/>
      <c r="G30" s="83"/>
      <c r="H30" s="83"/>
      <c r="I30" s="83"/>
      <c r="J30" s="83"/>
      <c r="K30" s="83"/>
      <c r="L30" s="83"/>
    </row>
    <row r="31" spans="2:12" x14ac:dyDescent="0.15">
      <c r="C31" s="69" t="s">
        <v>142</v>
      </c>
    </row>
    <row r="32" spans="2:12" x14ac:dyDescent="0.15">
      <c r="C32" s="108" t="s">
        <v>313</v>
      </c>
    </row>
    <row r="33" spans="3:12" ht="13.5" customHeight="1" x14ac:dyDescent="0.15">
      <c r="C33" s="405" t="s">
        <v>143</v>
      </c>
      <c r="D33" s="405"/>
      <c r="E33" s="405"/>
      <c r="F33" s="405"/>
      <c r="G33" s="405"/>
      <c r="H33" s="405"/>
      <c r="I33" s="405"/>
      <c r="J33" s="405"/>
      <c r="K33" s="405"/>
      <c r="L33" s="405"/>
    </row>
    <row r="34" spans="3:12" ht="8.1" customHeight="1" x14ac:dyDescent="0.15">
      <c r="C34" s="84"/>
      <c r="D34" s="84"/>
      <c r="E34" s="84"/>
      <c r="F34" s="84"/>
      <c r="G34" s="84"/>
      <c r="H34" s="84"/>
      <c r="I34" s="84"/>
      <c r="J34" s="84"/>
      <c r="K34" s="84"/>
      <c r="L34" s="84"/>
    </row>
    <row r="35" spans="3:12" x14ac:dyDescent="0.15">
      <c r="C35" s="69" t="s">
        <v>144</v>
      </c>
      <c r="D35" s="84"/>
      <c r="E35" s="84"/>
      <c r="F35" s="84"/>
      <c r="G35" s="84"/>
      <c r="H35" s="84"/>
      <c r="I35" s="84"/>
      <c r="J35" s="84"/>
      <c r="K35" s="84"/>
      <c r="L35" s="84"/>
    </row>
    <row r="36" spans="3:12" x14ac:dyDescent="0.15">
      <c r="C36" s="402" t="s">
        <v>171</v>
      </c>
      <c r="D36" s="402"/>
      <c r="E36" s="402"/>
      <c r="F36" s="402"/>
      <c r="G36" s="402"/>
      <c r="H36" s="402"/>
      <c r="I36" s="402"/>
      <c r="J36" s="402"/>
      <c r="K36" s="402"/>
      <c r="L36" s="402"/>
    </row>
    <row r="37" spans="3:12" x14ac:dyDescent="0.15">
      <c r="C37" s="402"/>
      <c r="D37" s="402"/>
      <c r="E37" s="402"/>
      <c r="F37" s="402"/>
      <c r="G37" s="402"/>
      <c r="H37" s="402"/>
      <c r="I37" s="402"/>
      <c r="J37" s="402"/>
      <c r="K37" s="402"/>
      <c r="L37" s="402"/>
    </row>
    <row r="38" spans="3:12" ht="8.1" customHeight="1" x14ac:dyDescent="0.15">
      <c r="C38" s="77"/>
      <c r="D38" s="77"/>
      <c r="E38" s="77"/>
      <c r="F38" s="77"/>
      <c r="G38" s="77"/>
      <c r="H38" s="77"/>
      <c r="I38" s="77"/>
      <c r="J38" s="77"/>
      <c r="K38" s="77"/>
      <c r="L38" s="77"/>
    </row>
    <row r="39" spans="3:12" x14ac:dyDescent="0.15">
      <c r="C39" s="69" t="s">
        <v>145</v>
      </c>
    </row>
    <row r="40" spans="3:12" x14ac:dyDescent="0.15">
      <c r="C40" s="402" t="s">
        <v>146</v>
      </c>
      <c r="D40" s="402"/>
      <c r="E40" s="402"/>
      <c r="F40" s="402"/>
      <c r="G40" s="402"/>
      <c r="H40" s="402"/>
      <c r="I40" s="402"/>
      <c r="J40" s="402"/>
      <c r="K40" s="402"/>
      <c r="L40" s="402"/>
    </row>
    <row r="42" spans="3:12" x14ac:dyDescent="0.15">
      <c r="C42" s="69" t="s">
        <v>147</v>
      </c>
    </row>
    <row r="43" spans="3:12" x14ac:dyDescent="0.15">
      <c r="C43" s="402" t="s">
        <v>148</v>
      </c>
      <c r="D43" s="402"/>
      <c r="E43" s="402"/>
      <c r="F43" s="402"/>
      <c r="G43" s="402"/>
      <c r="H43" s="402"/>
      <c r="I43" s="402"/>
      <c r="J43" s="402"/>
      <c r="K43" s="402"/>
      <c r="L43" s="402"/>
    </row>
    <row r="44" spans="3:12" x14ac:dyDescent="0.15">
      <c r="C44" s="402" t="s">
        <v>149</v>
      </c>
      <c r="D44" s="402"/>
      <c r="E44" s="402"/>
      <c r="F44" s="402"/>
      <c r="G44" s="402"/>
      <c r="H44" s="402"/>
      <c r="I44" s="402"/>
      <c r="J44" s="402"/>
      <c r="K44" s="402"/>
      <c r="L44" s="402"/>
    </row>
    <row r="45" spans="3:12" x14ac:dyDescent="0.15">
      <c r="D45" s="69" t="s">
        <v>150</v>
      </c>
    </row>
    <row r="46" spans="3:12" x14ac:dyDescent="0.15">
      <c r="D46" s="69" t="s">
        <v>167</v>
      </c>
    </row>
    <row r="47" spans="3:12" x14ac:dyDescent="0.15">
      <c r="D47" s="69" t="s">
        <v>151</v>
      </c>
    </row>
    <row r="48" spans="3:12" x14ac:dyDescent="0.15">
      <c r="D48" s="69" t="s">
        <v>152</v>
      </c>
    </row>
    <row r="49" spans="3:12" x14ac:dyDescent="0.15">
      <c r="D49" s="69" t="s">
        <v>153</v>
      </c>
    </row>
    <row r="50" spans="3:12" x14ac:dyDescent="0.15">
      <c r="D50" s="108" t="s">
        <v>314</v>
      </c>
    </row>
    <row r="51" spans="3:12" ht="8.1" customHeight="1" x14ac:dyDescent="0.15"/>
    <row r="52" spans="3:12" x14ac:dyDescent="0.15">
      <c r="C52" s="402" t="s">
        <v>154</v>
      </c>
      <c r="D52" s="402"/>
      <c r="E52" s="402"/>
      <c r="F52" s="402"/>
      <c r="G52" s="402"/>
      <c r="H52" s="402"/>
      <c r="I52" s="402"/>
      <c r="J52" s="402"/>
      <c r="K52" s="402"/>
      <c r="L52" s="402"/>
    </row>
    <row r="53" spans="3:12" x14ac:dyDescent="0.15">
      <c r="D53" s="69" t="s">
        <v>150</v>
      </c>
    </row>
    <row r="54" spans="3:12" x14ac:dyDescent="0.15">
      <c r="D54" s="69" t="s">
        <v>167</v>
      </c>
    </row>
    <row r="55" spans="3:12" x14ac:dyDescent="0.15">
      <c r="D55" s="69" t="s">
        <v>155</v>
      </c>
    </row>
    <row r="56" spans="3:12" x14ac:dyDescent="0.15">
      <c r="D56" s="69" t="s">
        <v>156</v>
      </c>
    </row>
    <row r="57" spans="3:12" x14ac:dyDescent="0.15">
      <c r="D57" s="69" t="s">
        <v>157</v>
      </c>
    </row>
    <row r="58" spans="3:12" x14ac:dyDescent="0.15">
      <c r="D58" s="108" t="s">
        <v>314</v>
      </c>
    </row>
    <row r="59" spans="3:12" ht="8.1" customHeight="1" x14ac:dyDescent="0.15"/>
    <row r="60" spans="3:12" ht="13.5" customHeight="1" x14ac:dyDescent="0.15">
      <c r="C60" s="402" t="s">
        <v>158</v>
      </c>
      <c r="D60" s="402"/>
      <c r="E60" s="402"/>
      <c r="F60" s="402"/>
      <c r="G60" s="402"/>
      <c r="H60" s="402"/>
      <c r="I60" s="402"/>
      <c r="J60" s="402"/>
      <c r="K60" s="402"/>
      <c r="L60" s="402"/>
    </row>
    <row r="61" spans="3:12" x14ac:dyDescent="0.15">
      <c r="C61" s="402"/>
      <c r="D61" s="402"/>
      <c r="E61" s="402"/>
      <c r="F61" s="402"/>
      <c r="G61" s="402"/>
      <c r="H61" s="402"/>
      <c r="I61" s="402"/>
      <c r="J61" s="402"/>
      <c r="K61" s="402"/>
      <c r="L61" s="402"/>
    </row>
    <row r="62" spans="3:12" x14ac:dyDescent="0.15">
      <c r="C62" s="402"/>
      <c r="D62" s="402"/>
      <c r="E62" s="402"/>
      <c r="F62" s="402"/>
      <c r="G62" s="402"/>
      <c r="H62" s="402"/>
      <c r="I62" s="402"/>
      <c r="J62" s="402"/>
      <c r="K62" s="402"/>
      <c r="L62" s="402"/>
    </row>
    <row r="63" spans="3:12" x14ac:dyDescent="0.15">
      <c r="D63" s="69" t="s">
        <v>150</v>
      </c>
    </row>
    <row r="64" spans="3:12" x14ac:dyDescent="0.15">
      <c r="D64" s="69" t="s">
        <v>167</v>
      </c>
    </row>
    <row r="65" spans="3:11" x14ac:dyDescent="0.15">
      <c r="C65" s="69" t="s">
        <v>159</v>
      </c>
      <c r="D65" s="69" t="s">
        <v>168</v>
      </c>
    </row>
    <row r="66" spans="3:11" x14ac:dyDescent="0.15">
      <c r="C66" s="69" t="s">
        <v>55</v>
      </c>
      <c r="D66" s="193" t="s">
        <v>315</v>
      </c>
      <c r="E66" s="401"/>
      <c r="F66" s="401"/>
      <c r="G66" s="401"/>
      <c r="H66" s="401"/>
      <c r="I66" s="401"/>
      <c r="J66" s="401"/>
      <c r="K66" s="401"/>
    </row>
    <row r="67" spans="3:11" x14ac:dyDescent="0.15">
      <c r="D67" s="401"/>
      <c r="E67" s="401"/>
      <c r="F67" s="401"/>
      <c r="G67" s="401"/>
      <c r="H67" s="401"/>
      <c r="I67" s="401"/>
      <c r="J67" s="401"/>
      <c r="K67" s="401"/>
    </row>
    <row r="68" spans="3:11" x14ac:dyDescent="0.15">
      <c r="D68" s="69" t="s">
        <v>160</v>
      </c>
    </row>
    <row r="70" spans="3:11" x14ac:dyDescent="0.15">
      <c r="C70" s="69" t="s">
        <v>169</v>
      </c>
    </row>
    <row r="71" spans="3:11" x14ac:dyDescent="0.15">
      <c r="C71" s="69" t="s">
        <v>170</v>
      </c>
    </row>
  </sheetData>
  <sheetProtection algorithmName="SHA-512" hashValue="KO5bIpkC1t5l8T9w8T0qmXucD+TG9UuTbO/HTnqhbm7iZJ7llweGI1KVPP/c4qRk1Ni2codOjJS3fhnyanMiOg==" saltValue="MnsIanPfvwHVBkYiOjjDkw==" spinCount="100000" sheet="1" selectLockedCells="1"/>
  <mergeCells count="15">
    <mergeCell ref="D66:K67"/>
    <mergeCell ref="C52:L52"/>
    <mergeCell ref="C60:L62"/>
    <mergeCell ref="C44:L44"/>
    <mergeCell ref="B1:L1"/>
    <mergeCell ref="C29:L29"/>
    <mergeCell ref="C33:L33"/>
    <mergeCell ref="C36:L37"/>
    <mergeCell ref="C40:L40"/>
    <mergeCell ref="C43:L43"/>
    <mergeCell ref="C4:L5"/>
    <mergeCell ref="C8:L9"/>
    <mergeCell ref="C14:L17"/>
    <mergeCell ref="C18:L21"/>
    <mergeCell ref="C24:L26"/>
  </mergeCells>
  <phoneticPr fontId="2"/>
  <printOptions horizontalCentered="1"/>
  <pageMargins left="0.70866141732283472" right="0.70866141732283472" top="0.74803149606299213" bottom="0.74803149606299213" header="0.31496062992125984" footer="0.31496062992125984"/>
  <pageSetup paperSize="9" scale="87"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5850-2EE6-4EE6-9E9F-F92EDFE1E71F}">
  <sheetPr>
    <tabColor theme="0" tint="-0.499984740745262"/>
  </sheetPr>
  <dimension ref="A6:I46"/>
  <sheetViews>
    <sheetView showGridLines="0" view="pageBreakPreview" zoomScale="85" zoomScaleNormal="100" zoomScaleSheetLayoutView="85" workbookViewId="0">
      <selection activeCell="B29" sqref="B29:D29"/>
    </sheetView>
  </sheetViews>
  <sheetFormatPr defaultRowHeight="13.5" x14ac:dyDescent="0.15"/>
  <cols>
    <col min="1" max="3" width="9" style="108"/>
    <col min="4" max="4" width="10.125" style="108" customWidth="1"/>
    <col min="5" max="5" width="10.5" style="108" bestFit="1" customWidth="1"/>
    <col min="6" max="259" width="9" style="108"/>
    <col min="260" max="260" width="10.125" style="108" customWidth="1"/>
    <col min="261" max="515" width="9" style="108"/>
    <col min="516" max="516" width="10.125" style="108" customWidth="1"/>
    <col min="517" max="771" width="9" style="108"/>
    <col min="772" max="772" width="10.125" style="108" customWidth="1"/>
    <col min="773" max="1027" width="9" style="108"/>
    <col min="1028" max="1028" width="10.125" style="108" customWidth="1"/>
    <col min="1029" max="1283" width="9" style="108"/>
    <col min="1284" max="1284" width="10.125" style="108" customWidth="1"/>
    <col min="1285" max="1539" width="9" style="108"/>
    <col min="1540" max="1540" width="10.125" style="108" customWidth="1"/>
    <col min="1541" max="1795" width="9" style="108"/>
    <col min="1796" max="1796" width="10.125" style="108" customWidth="1"/>
    <col min="1797" max="2051" width="9" style="108"/>
    <col min="2052" max="2052" width="10.125" style="108" customWidth="1"/>
    <col min="2053" max="2307" width="9" style="108"/>
    <col min="2308" max="2308" width="10.125" style="108" customWidth="1"/>
    <col min="2309" max="2563" width="9" style="108"/>
    <col min="2564" max="2564" width="10.125" style="108" customWidth="1"/>
    <col min="2565" max="2819" width="9" style="108"/>
    <col min="2820" max="2820" width="10.125" style="108" customWidth="1"/>
    <col min="2821" max="3075" width="9" style="108"/>
    <col min="3076" max="3076" width="10.125" style="108" customWidth="1"/>
    <col min="3077" max="3331" width="9" style="108"/>
    <col min="3332" max="3332" width="10.125" style="108" customWidth="1"/>
    <col min="3333" max="3587" width="9" style="108"/>
    <col min="3588" max="3588" width="10.125" style="108" customWidth="1"/>
    <col min="3589" max="3843" width="9" style="108"/>
    <col min="3844" max="3844" width="10.125" style="108" customWidth="1"/>
    <col min="3845" max="4099" width="9" style="108"/>
    <col min="4100" max="4100" width="10.125" style="108" customWidth="1"/>
    <col min="4101" max="4355" width="9" style="108"/>
    <col min="4356" max="4356" width="10.125" style="108" customWidth="1"/>
    <col min="4357" max="4611" width="9" style="108"/>
    <col min="4612" max="4612" width="10.125" style="108" customWidth="1"/>
    <col min="4613" max="4867" width="9" style="108"/>
    <col min="4868" max="4868" width="10.125" style="108" customWidth="1"/>
    <col min="4869" max="5123" width="9" style="108"/>
    <col min="5124" max="5124" width="10.125" style="108" customWidth="1"/>
    <col min="5125" max="5379" width="9" style="108"/>
    <col min="5380" max="5380" width="10.125" style="108" customWidth="1"/>
    <col min="5381" max="5635" width="9" style="108"/>
    <col min="5636" max="5636" width="10.125" style="108" customWidth="1"/>
    <col min="5637" max="5891" width="9" style="108"/>
    <col min="5892" max="5892" width="10.125" style="108" customWidth="1"/>
    <col min="5893" max="6147" width="9" style="108"/>
    <col min="6148" max="6148" width="10.125" style="108" customWidth="1"/>
    <col min="6149" max="6403" width="9" style="108"/>
    <col min="6404" max="6404" width="10.125" style="108" customWidth="1"/>
    <col min="6405" max="6659" width="9" style="108"/>
    <col min="6660" max="6660" width="10.125" style="108" customWidth="1"/>
    <col min="6661" max="6915" width="9" style="108"/>
    <col min="6916" max="6916" width="10.125" style="108" customWidth="1"/>
    <col min="6917" max="7171" width="9" style="108"/>
    <col min="7172" max="7172" width="10.125" style="108" customWidth="1"/>
    <col min="7173" max="7427" width="9" style="108"/>
    <col min="7428" max="7428" width="10.125" style="108" customWidth="1"/>
    <col min="7429" max="7683" width="9" style="108"/>
    <col min="7684" max="7684" width="10.125" style="108" customWidth="1"/>
    <col min="7685" max="7939" width="9" style="108"/>
    <col min="7940" max="7940" width="10.125" style="108" customWidth="1"/>
    <col min="7941" max="8195" width="9" style="108"/>
    <col min="8196" max="8196" width="10.125" style="108" customWidth="1"/>
    <col min="8197" max="8451" width="9" style="108"/>
    <col min="8452" max="8452" width="10.125" style="108" customWidth="1"/>
    <col min="8453" max="8707" width="9" style="108"/>
    <col min="8708" max="8708" width="10.125" style="108" customWidth="1"/>
    <col min="8709" max="8963" width="9" style="108"/>
    <col min="8964" max="8964" width="10.125" style="108" customWidth="1"/>
    <col min="8965" max="9219" width="9" style="108"/>
    <col min="9220" max="9220" width="10.125" style="108" customWidth="1"/>
    <col min="9221" max="9475" width="9" style="108"/>
    <col min="9476" max="9476" width="10.125" style="108" customWidth="1"/>
    <col min="9477" max="9731" width="9" style="108"/>
    <col min="9732" max="9732" width="10.125" style="108" customWidth="1"/>
    <col min="9733" max="9987" width="9" style="108"/>
    <col min="9988" max="9988" width="10.125" style="108" customWidth="1"/>
    <col min="9989" max="10243" width="9" style="108"/>
    <col min="10244" max="10244" width="10.125" style="108" customWidth="1"/>
    <col min="10245" max="10499" width="9" style="108"/>
    <col min="10500" max="10500" width="10.125" style="108" customWidth="1"/>
    <col min="10501" max="10755" width="9" style="108"/>
    <col min="10756" max="10756" width="10.125" style="108" customWidth="1"/>
    <col min="10757" max="11011" width="9" style="108"/>
    <col min="11012" max="11012" width="10.125" style="108" customWidth="1"/>
    <col min="11013" max="11267" width="9" style="108"/>
    <col min="11268" max="11268" width="10.125" style="108" customWidth="1"/>
    <col min="11269" max="11523" width="9" style="108"/>
    <col min="11524" max="11524" width="10.125" style="108" customWidth="1"/>
    <col min="11525" max="11779" width="9" style="108"/>
    <col min="11780" max="11780" width="10.125" style="108" customWidth="1"/>
    <col min="11781" max="12035" width="9" style="108"/>
    <col min="12036" max="12036" width="10.125" style="108" customWidth="1"/>
    <col min="12037" max="12291" width="9" style="108"/>
    <col min="12292" max="12292" width="10.125" style="108" customWidth="1"/>
    <col min="12293" max="12547" width="9" style="108"/>
    <col min="12548" max="12548" width="10.125" style="108" customWidth="1"/>
    <col min="12549" max="12803" width="9" style="108"/>
    <col min="12804" max="12804" width="10.125" style="108" customWidth="1"/>
    <col min="12805" max="13059" width="9" style="108"/>
    <col min="13060" max="13060" width="10.125" style="108" customWidth="1"/>
    <col min="13061" max="13315" width="9" style="108"/>
    <col min="13316" max="13316" width="10.125" style="108" customWidth="1"/>
    <col min="13317" max="13571" width="9" style="108"/>
    <col min="13572" max="13572" width="10.125" style="108" customWidth="1"/>
    <col min="13573" max="13827" width="9" style="108"/>
    <col min="13828" max="13828" width="10.125" style="108" customWidth="1"/>
    <col min="13829" max="14083" width="9" style="108"/>
    <col min="14084" max="14084" width="10.125" style="108" customWidth="1"/>
    <col min="14085" max="14339" width="9" style="108"/>
    <col min="14340" max="14340" width="10.125" style="108" customWidth="1"/>
    <col min="14341" max="14595" width="9" style="108"/>
    <col min="14596" max="14596" width="10.125" style="108" customWidth="1"/>
    <col min="14597" max="14851" width="9" style="108"/>
    <col min="14852" max="14852" width="10.125" style="108" customWidth="1"/>
    <col min="14853" max="15107" width="9" style="108"/>
    <col min="15108" max="15108" width="10.125" style="108" customWidth="1"/>
    <col min="15109" max="15363" width="9" style="108"/>
    <col min="15364" max="15364" width="10.125" style="108" customWidth="1"/>
    <col min="15365" max="15619" width="9" style="108"/>
    <col min="15620" max="15620" width="10.125" style="108" customWidth="1"/>
    <col min="15621" max="15875" width="9" style="108"/>
    <col min="15876" max="15876" width="10.125" style="108" customWidth="1"/>
    <col min="15877" max="16131" width="9" style="108"/>
    <col min="16132" max="16132" width="10.125" style="108" customWidth="1"/>
    <col min="16133" max="16384" width="9" style="108"/>
  </cols>
  <sheetData>
    <row r="6" spans="1:9" ht="17.25" x14ac:dyDescent="0.15">
      <c r="A6" s="408" t="s">
        <v>17</v>
      </c>
      <c r="B6" s="408"/>
      <c r="C6" s="408"/>
      <c r="D6" s="408"/>
      <c r="E6" s="408"/>
      <c r="F6" s="408"/>
      <c r="G6" s="408"/>
      <c r="H6" s="408"/>
      <c r="I6" s="408"/>
    </row>
    <row r="11" spans="1:9" x14ac:dyDescent="0.15">
      <c r="A11" s="108">
        <v>1</v>
      </c>
      <c r="B11" s="108" t="s">
        <v>336</v>
      </c>
      <c r="D11" s="40" t="str">
        <f>IF(【必読】施設一覧!D3="","「施設一覧」シートにて施設を選択してください。",CONCATENATE("  ",【入力】案件データ!B2,"【",【必読】施設一覧!F3,"】"))</f>
        <v>「施設一覧」シートにて施設を選択してください。</v>
      </c>
    </row>
    <row r="14" spans="1:9" x14ac:dyDescent="0.15">
      <c r="A14" s="108">
        <v>2</v>
      </c>
      <c r="B14" s="108" t="s">
        <v>337</v>
      </c>
      <c r="D14" s="409" t="str">
        <f>IF(【入力】案件データ!B8="","",【入力】案件データ!B8)</f>
        <v/>
      </c>
      <c r="E14" s="409"/>
    </row>
    <row r="17" spans="1:9" x14ac:dyDescent="0.15">
      <c r="A17" s="108">
        <v>3</v>
      </c>
      <c r="B17" s="108" t="s">
        <v>338</v>
      </c>
      <c r="D17" s="410" t="str">
        <f>IF(D14="","",ROUNDUP(H21/10,))</f>
        <v/>
      </c>
      <c r="E17" s="410"/>
    </row>
    <row r="19" spans="1:9" x14ac:dyDescent="0.15">
      <c r="B19" s="108" t="s">
        <v>339</v>
      </c>
    </row>
    <row r="20" spans="1:9" x14ac:dyDescent="0.15">
      <c r="B20" s="185" t="s">
        <v>340</v>
      </c>
      <c r="C20" s="185"/>
      <c r="E20" s="194" t="s">
        <v>341</v>
      </c>
      <c r="F20" s="194"/>
      <c r="H20" s="107" t="s">
        <v>342</v>
      </c>
    </row>
    <row r="21" spans="1:9" x14ac:dyDescent="0.15">
      <c r="B21" s="409" t="str">
        <f>IF(D14="","\　　　円",D14)</f>
        <v>\　　　円</v>
      </c>
      <c r="C21" s="409"/>
      <c r="D21" s="107" t="s">
        <v>343</v>
      </c>
      <c r="E21" s="172" t="str">
        <f>IF(【入力】案件データ!B9="","",【入力】案件データ!B9)</f>
        <v/>
      </c>
      <c r="F21" s="159" t="s">
        <v>353</v>
      </c>
      <c r="G21" s="107" t="s">
        <v>344</v>
      </c>
      <c r="H21" s="411" t="str">
        <f>IF(D14="","\　　　　　円",ROUNDDOWN(B21*E21,0))</f>
        <v>\　　　　　円</v>
      </c>
      <c r="I21" s="411"/>
    </row>
    <row r="24" spans="1:9" x14ac:dyDescent="0.15">
      <c r="A24" s="108" t="s">
        <v>345</v>
      </c>
    </row>
    <row r="25" spans="1:9" x14ac:dyDescent="0.15">
      <c r="A25" s="108" t="s">
        <v>346</v>
      </c>
    </row>
    <row r="29" spans="1:9" x14ac:dyDescent="0.15">
      <c r="B29" s="412" t="s">
        <v>127</v>
      </c>
      <c r="C29" s="412"/>
      <c r="D29" s="412"/>
    </row>
    <row r="31" spans="1:9" x14ac:dyDescent="0.15">
      <c r="A31" s="108" t="s">
        <v>347</v>
      </c>
    </row>
    <row r="32" spans="1:9" x14ac:dyDescent="0.15">
      <c r="D32" s="39" t="s">
        <v>88</v>
      </c>
      <c r="E32" s="189"/>
      <c r="F32" s="189"/>
      <c r="G32" s="189"/>
      <c r="H32" s="189"/>
    </row>
    <row r="33" spans="1:8" x14ac:dyDescent="0.15">
      <c r="D33" s="39" t="s">
        <v>95</v>
      </c>
      <c r="E33" s="189"/>
      <c r="F33" s="189"/>
      <c r="G33" s="189"/>
      <c r="H33" s="189"/>
    </row>
    <row r="34" spans="1:8" x14ac:dyDescent="0.15">
      <c r="D34" s="39"/>
    </row>
    <row r="35" spans="1:8" x14ac:dyDescent="0.15">
      <c r="D35" s="39" t="s">
        <v>16</v>
      </c>
      <c r="E35" s="189"/>
      <c r="F35" s="189"/>
      <c r="G35" s="189"/>
      <c r="H35" s="189"/>
    </row>
    <row r="36" spans="1:8" x14ac:dyDescent="0.15">
      <c r="D36" s="39" t="s">
        <v>348</v>
      </c>
      <c r="E36" s="189"/>
      <c r="F36" s="189"/>
      <c r="G36" s="189"/>
      <c r="H36" s="189"/>
    </row>
    <row r="37" spans="1:8" x14ac:dyDescent="0.15">
      <c r="D37" s="39"/>
    </row>
    <row r="38" spans="1:8" x14ac:dyDescent="0.15">
      <c r="D38" s="413" t="s">
        <v>86</v>
      </c>
      <c r="E38" s="189"/>
      <c r="F38" s="189"/>
      <c r="G38" s="189"/>
      <c r="H38" s="189"/>
    </row>
    <row r="39" spans="1:8" x14ac:dyDescent="0.15">
      <c r="D39" s="413"/>
      <c r="E39" s="189"/>
      <c r="F39" s="189"/>
      <c r="G39" s="189"/>
      <c r="H39" s="189"/>
    </row>
    <row r="41" spans="1:8" x14ac:dyDescent="0.15">
      <c r="D41" s="407" t="s">
        <v>94</v>
      </c>
      <c r="E41" s="189"/>
      <c r="F41" s="189"/>
      <c r="G41" s="189"/>
      <c r="H41" s="189"/>
    </row>
    <row r="42" spans="1:8" x14ac:dyDescent="0.15">
      <c r="D42" s="407"/>
      <c r="E42" s="189"/>
      <c r="F42" s="189"/>
      <c r="G42" s="189"/>
      <c r="H42" s="189"/>
    </row>
    <row r="46" spans="1:8" x14ac:dyDescent="0.15">
      <c r="A46" s="108" t="s">
        <v>349</v>
      </c>
    </row>
  </sheetData>
  <sheetProtection algorithmName="SHA-512" hashValue="Heb7vF4MHy15Qge74dlsVxr2gCHM2L1t9DCgAsGPXFkOeLFZPm+R/N3/w/tAkCpmJDvvHqmv0iSkBvWDAJw1aQ==" saltValue="nQxKti7Zu3U0sYlO1VcO3w==" spinCount="100000" sheet="1" objects="1" scenarios="1" selectLockedCells="1"/>
  <mergeCells count="14">
    <mergeCell ref="D41:D42"/>
    <mergeCell ref="E41:H42"/>
    <mergeCell ref="A6:I6"/>
    <mergeCell ref="D14:E14"/>
    <mergeCell ref="D17:E17"/>
    <mergeCell ref="B20:C20"/>
    <mergeCell ref="E20:F20"/>
    <mergeCell ref="B21:C21"/>
    <mergeCell ref="H21:I21"/>
    <mergeCell ref="B29:D29"/>
    <mergeCell ref="E32:H33"/>
    <mergeCell ref="E35:H36"/>
    <mergeCell ref="D38:D39"/>
    <mergeCell ref="E38:H39"/>
  </mergeCells>
  <phoneticPr fontId="2"/>
  <printOptions horizontalCentered="1"/>
  <pageMargins left="0.74803149606299213" right="0.74803149606299213" top="0.74803149606299213" bottom="0.98425196850393704" header="0.51181102362204722" footer="0.51181102362204722"/>
  <pageSetup paperSize="9" orientation="portrait" horizontalDpi="300" vertic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99923D4F-8400-494E-BB11-2AA3B0E7D9A3}">
            <xm:f>【必読】施設一覧!$D$3=""</xm:f>
            <x14:dxf>
              <font>
                <b/>
                <i val="0"/>
                <u/>
                <color rgb="FFFF0000"/>
              </font>
              <fill>
                <patternFill patternType="gray0625">
                  <fgColor rgb="FFFF0000"/>
                  <bgColor rgb="FFFFFF00"/>
                </patternFill>
              </fill>
            </x14:dxf>
          </x14:cfRule>
          <xm:sqref>D11:I11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【入力】案件データ</vt:lpstr>
      <vt:lpstr>【必読】施設一覧</vt:lpstr>
      <vt:lpstr>様式1号</vt:lpstr>
      <vt:lpstr>様式2号</vt:lpstr>
      <vt:lpstr>入札書</vt:lpstr>
      <vt:lpstr>入札書 (記載例)</vt:lpstr>
      <vt:lpstr>記入例（印有）</vt:lpstr>
      <vt:lpstr>落札後の手続きについて</vt:lpstr>
      <vt:lpstr>契約保証金納付書（※省略可）</vt:lpstr>
      <vt:lpstr>契約保証金返還請求書</vt:lpstr>
      <vt:lpstr>契約保証金免除申請書</vt:lpstr>
      <vt:lpstr>履行証明願</vt:lpstr>
      <vt:lpstr>履行保証のお知らせ</vt:lpstr>
      <vt:lpstr>【必読】施設一覧!Print_Area</vt:lpstr>
      <vt:lpstr>'記入例（印有）'!Print_Area</vt:lpstr>
      <vt:lpstr>'契約保証金納付書（※省略可）'!Print_Area</vt:lpstr>
      <vt:lpstr>契約保証金免除申請書!Print_Area</vt:lpstr>
      <vt:lpstr>入札書!Print_Area</vt:lpstr>
      <vt:lpstr>'入札書 (記載例)'!Print_Area</vt:lpstr>
      <vt:lpstr>様式1号!Print_Area</vt:lpstr>
      <vt:lpstr>様式2号!Print_Area</vt:lpstr>
      <vt:lpstr>落札後の手続きについて!Print_Area</vt:lpstr>
      <vt:lpstr>履行保証のお知らせ!Print_Area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山内　元暉</cp:lastModifiedBy>
  <cp:lastPrinted>2025-07-28T02:05:57Z</cp:lastPrinted>
  <dcterms:created xsi:type="dcterms:W3CDTF">2011-09-20T23:48:20Z</dcterms:created>
  <dcterms:modified xsi:type="dcterms:W3CDTF">2025-08-01T07:30:58Z</dcterms:modified>
</cp:coreProperties>
</file>